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4 2020\"/>
    </mc:Choice>
  </mc:AlternateContent>
  <bookViews>
    <workbookView xWindow="120" yWindow="120" windowWidth="17040" windowHeight="10560" tabRatio="86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<sst xmlns="http://schemas.openxmlformats.org/spreadsheetml/2006/main" count="2156" uniqueCount="598">
  <si>
    <t>תאריך הדיווח:</t>
  </si>
  <si>
    <t>31/12/2020</t>
  </si>
  <si>
    <t>החברה המדווחת:</t>
  </si>
  <si>
    <t>אלטשולר שחם גמל ופנסיה בע"מ</t>
  </si>
  <si>
    <t>שם מסלול/קרן/קופה:</t>
  </si>
  <si>
    <t>מקיפה מניות</t>
  </si>
  <si>
    <t>מספר מסלול/קרן/קופה:</t>
  </si>
  <si>
    <t>12419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</si>
  <si>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</si>
  <si>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</si>
  <si>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</si>
  <si>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</si>
  <si>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</si>
  <si>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</si>
  <si>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</si>
  <si>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</si>
  <si>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</si>
  <si>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</si>
  <si>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</si>
  <si>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</si>
  <si>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</si>
  <si>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</si>
  <si>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</si>
  <si>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</si>
  <si>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</si>
  <si>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</si>
  <si>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</si>
  <si>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</si>
  <si>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</si>
  <si>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</si>
  <si>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</si>
  <si>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</si>
  <si>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</si>
  <si>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</si>
  <si>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</si>
  <si>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</si>
  <si>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</si>
  <si>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</si>
  <si>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</si>
  <si>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</si>
  <si>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</si>
  <si>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</si>
  <si>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</si>
  <si>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</si>
  <si>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</si>
  <si>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</si>
  <si>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</si>
  <si>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</si>
  <si>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</si>
  <si>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</si>
  <si>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</si>
  <si>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</si>
  <si>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</si>
  <si>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</si>
  <si>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</si>
  <si>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</si>
  <si>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</si>
  <si>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</si>
  <si>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</si>
  <si>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</si>
  <si>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</si>
  <si>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</si>
  <si>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</si>
  <si>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</si>
  <si>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</si>
  <si>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</si>
  <si>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</si>
  <si>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</si>
  <si>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</si>
  <si>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</si>
  <si>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</si>
  <si>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</si>
  <si>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</si>
  <si>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</si>
  <si>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</si>
  <si>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</si>
  <si>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</si>
  <si>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</si>
  <si>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</si>
  <si>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</si>
  <si>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</si>
  <si>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</si>
  <si>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</si>
  <si>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5.20.129,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</si>
  <si>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</si>
  <si>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</si>
  <si>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</si>
  <si>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</si>
  <si>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</si>
  <si>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</si>
  <si>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</si>
  <si>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</si>
  <si>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</si>
  <si>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</si>
  <si>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</si>
  <si>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</si>
  <si>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</si>
  <si>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</si>
  <si>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</si>
  <si>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</si>
  <si>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</si>
  <si>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</si>
  <si>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</si>
  <si>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</si>
  <si>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</si>
  <si>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</si>
  <si>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</si>
  <si>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</si>
  <si>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</si>
  <si>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</si>
  <si>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</si>
  <si>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</si>
  <si>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</si>
  <si>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</si>
  <si>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</si>
  <si>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</si>
  <si>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</si>
  <si>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</si>
  <si>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</si>
  <si>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</si>
  <si>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</si>
  <si>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</si>
  <si>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</si>
  <si>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</si>
  <si>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</si>
  <si>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</si>
  <si>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</si>
  <si>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</si>
  <si>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</si>
  <si>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</si>
  <si>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</si>
  <si>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</si>
  <si>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</si>
  <si>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</si>
  <si>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</si>
  <si>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</si>
  <si>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</si>
  <si>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</si>
  <si>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</si>
  <si>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</si>
  <si>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מלווה קצר מועד 1011</t>
  </si>
  <si>
    <t>TASE</t>
  </si>
  <si>
    <t>RF</t>
  </si>
  <si>
    <t>מלווה קצר מועד 211</t>
  </si>
  <si>
    <t>שחר</t>
  </si>
  <si>
    <t>אגח ממשלתית קצרה 21/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</si>
  <si>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</si>
  <si>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</si>
  <si>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</si>
  <si>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</si>
  <si>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</si>
  <si>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</si>
  <si>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</si>
  <si>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</si>
  <si>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</si>
  <si>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</si>
  <si>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</si>
  <si>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</si>
  <si>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</si>
  <si>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</si>
  <si>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</si>
  <si>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לפידות קפט אג 1</t>
  </si>
  <si>
    <t>השקעה ואחזקות</t>
  </si>
  <si>
    <t>NR</t>
  </si>
  <si>
    <t>סה"כ צמודות למדד אחר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</si>
  <si>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</si>
  <si>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</si>
  <si>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</si>
  <si>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</si>
  <si>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</si>
  <si>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</si>
  <si>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</si>
  <si>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פועלים</t>
  </si>
  <si>
    <t>שופרסל</t>
  </si>
  <si>
    <t>מסחר</t>
  </si>
  <si>
    <t>שטראוס עלית</t>
  </si>
  <si>
    <t>מזון</t>
  </si>
  <si>
    <t>שפיר הנדסה</t>
  </si>
  <si>
    <t>מתכת ומוצרי בניה</t>
  </si>
  <si>
    <t>כיל</t>
  </si>
  <si>
    <t>כימיה, גומי ופלסטיק</t>
  </si>
  <si>
    <t>אלקטרה</t>
  </si>
  <si>
    <t>מטריקס</t>
  </si>
  <si>
    <t>שירותי מידע</t>
  </si>
  <si>
    <t>אלביט מערכות</t>
  </si>
  <si>
    <t>ביטחוניות</t>
  </si>
  <si>
    <t>אלוני חץ</t>
  </si>
  <si>
    <t>נדל"ן מניב בישראל</t>
  </si>
  <si>
    <t>אמות</t>
  </si>
  <si>
    <t>מליסרון</t>
  </si>
  <si>
    <t>קבוצת עזריאלי</t>
  </si>
  <si>
    <t>סה"כ תל אביב 90</t>
  </si>
  <si>
    <t>דלק רכב</t>
  </si>
  <si>
    <t>פרשמרקט בע"מ</t>
  </si>
  <si>
    <t>רמי לוי</t>
  </si>
  <si>
    <t>פוקס</t>
  </si>
  <si>
    <t>אופנה והלבשה</t>
  </si>
  <si>
    <t>אינרום</t>
  </si>
  <si>
    <t>מספנות ישראל</t>
  </si>
  <si>
    <t>ישראכרט</t>
  </si>
  <si>
    <t>שירותים פיננסיים</t>
  </si>
  <si>
    <t>חילן טק</t>
  </si>
  <si>
    <t>לוינשטין נכסים</t>
  </si>
  <si>
    <t>ריט1</t>
  </si>
  <si>
    <t>סה"כ מניות היתר</t>
  </si>
  <si>
    <t>תמר פטרוליום</t>
  </si>
  <si>
    <t>חיפושי נפט וגז</t>
  </si>
  <si>
    <t>אופל בלאנס</t>
  </si>
  <si>
    <t>נאוי</t>
  </si>
  <si>
    <t>קדסט</t>
  </si>
  <si>
    <t>ביוטכנולוגיה</t>
  </si>
  <si>
    <t>וילאר</t>
  </si>
  <si>
    <t>סה"כ אופציות Call 001</t>
  </si>
  <si>
    <t>Check Point Software</t>
  </si>
  <si>
    <t>IL0010824113</t>
  </si>
  <si>
    <t>NASDAQ</t>
  </si>
  <si>
    <t>בלומברג</t>
  </si>
  <si>
    <t>Software &amp; Services</t>
  </si>
  <si>
    <t>WIX. ltd</t>
  </si>
  <si>
    <t>IL0011301780</t>
  </si>
  <si>
    <t>POST-AG-RE</t>
  </si>
  <si>
    <t>DE0005552004</t>
  </si>
  <si>
    <t>FWB</t>
  </si>
  <si>
    <t>Transportation</t>
  </si>
  <si>
    <t>BN FP</t>
  </si>
  <si>
    <t>FR0000120644</t>
  </si>
  <si>
    <t>אחר</t>
  </si>
  <si>
    <t>Consumer Durables &amp; Apparel</t>
  </si>
  <si>
    <t>Lgi homes</t>
  </si>
  <si>
    <t>US50187T1060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</si>
  <si>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</si>
  <si>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</si>
  <si>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</si>
  <si>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</si>
  <si>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</si>
  <si>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</si>
  <si>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</si>
  <si>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</si>
  <si>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Nintendo Co Ltd</t>
  </si>
  <si>
    <t>JP3756600007</t>
  </si>
  <si>
    <t>Take-Two Interactive</t>
  </si>
  <si>
    <t>US8740541094</t>
  </si>
  <si>
    <t>Tencent holding</t>
  </si>
  <si>
    <t>KYG875721634</t>
  </si>
  <si>
    <t>HKSE</t>
  </si>
  <si>
    <t>GROUP ADR</t>
  </si>
  <si>
    <t>US01609W1027</t>
  </si>
  <si>
    <t>NYSE</t>
  </si>
  <si>
    <t>Retailing</t>
  </si>
  <si>
    <t>Wal mart stores</t>
  </si>
  <si>
    <t>US9311421039</t>
  </si>
  <si>
    <t>Food &amp; Staples Retailing</t>
  </si>
  <si>
    <t>Nestle as</t>
  </si>
  <si>
    <t>CH0038863350</t>
  </si>
  <si>
    <t>SIX</t>
  </si>
  <si>
    <t>Food, Beverage &amp; Tobacco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</si>
  <si>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</si>
  <si>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</si>
  <si>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</si>
  <si>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</si>
  <si>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</si>
  <si>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</si>
  <si>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US29014R1032</t>
  </si>
  <si>
    <t>Pharmaceuticals &amp; Biotechnology</t>
  </si>
  <si>
    <t>ROCHE HOLDI</t>
  </si>
  <si>
    <t>CH0012032048</t>
  </si>
  <si>
    <t>Blackrock Inc</t>
  </si>
  <si>
    <t>US09247X1019</t>
  </si>
  <si>
    <t>Diversified Financials</t>
  </si>
  <si>
    <t>Synchrony Financial</t>
  </si>
  <si>
    <t>US87165B1035</t>
  </si>
  <si>
    <t>ATRS AV Equity</t>
  </si>
  <si>
    <t>JE00B3DCF752</t>
  </si>
  <si>
    <t>Real Estate</t>
  </si>
  <si>
    <t>ERTY GROU</t>
  </si>
  <si>
    <t>US8288061091</t>
  </si>
  <si>
    <t>Corp</t>
  </si>
  <si>
    <t>CA6837151068</t>
  </si>
  <si>
    <t>Fortinet Inc</t>
  </si>
  <si>
    <t>US34959E1091</t>
  </si>
  <si>
    <t>Mastercard inc-cla</t>
  </si>
  <si>
    <t>US57636Q1040</t>
  </si>
  <si>
    <t>Palo alto networks</t>
  </si>
  <si>
    <t>US6974351057</t>
  </si>
  <si>
    <t>VIA INC (V US)</t>
  </si>
  <si>
    <t>US92826C8394</t>
  </si>
  <si>
    <t>SMSN LI Equity</t>
  </si>
  <si>
    <t>US7960508882</t>
  </si>
  <si>
    <t>LSE</t>
  </si>
  <si>
    <t>Technology Hardware &amp; Equipment</t>
  </si>
  <si>
    <t>TAIWAN SEMI (TSM</t>
  </si>
  <si>
    <t>US8740391003</t>
  </si>
  <si>
    <t>Semiconductors &amp; Semiconductor Equipment</t>
  </si>
  <si>
    <t>CENTENE CORP</t>
  </si>
  <si>
    <t>US15135B1017</t>
  </si>
  <si>
    <t>Health Care Equipment &amp; Services</t>
  </si>
  <si>
    <t>5. קרנות סל</t>
  </si>
  <si>
    <t>סה"כ קרנות סל</t>
  </si>
  <si>
    <t>סה"כ שמחקות מדדי מניות בישראל</t>
  </si>
  <si>
    <t>הראל סל (4A) תא בנקי</t>
  </si>
  <si>
    <t>מניות</t>
  </si>
  <si>
    <t>קסם A4)ETF) תא בנקים</t>
  </si>
  <si>
    <t>תכלית סל (A4) תא בנק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</si>
  <si>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</si>
  <si>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</si>
  <si>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</si>
  <si>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</si>
  <si>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</si>
  <si>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</si>
  <si>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</si>
  <si>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</si>
  <si>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</si>
  <si>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</si>
  <si>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</si>
  <si>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</si>
  <si>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</si>
  <si>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</si>
  <si>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</si>
  <si>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</si>
  <si>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</si>
  <si>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</si>
  <si>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</si>
  <si>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</si>
  <si>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</si>
  <si>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</si>
  <si>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</si>
  <si>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S&amp;P</t>
  </si>
  <si>
    <t>$Gemway -Gemequity-S</t>
  </si>
  <si>
    <t>FR0013246444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</si>
  <si>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</si>
  <si>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</si>
  <si>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</si>
  <si>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</si>
  <si>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</si>
  <si>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</si>
  <si>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</si>
  <si>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</si>
  <si>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</si>
  <si>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</si>
  <si>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</si>
  <si>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</si>
  <si>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GBTC חסום עד 23.06.21</t>
  </si>
  <si>
    <t>HBMN SW Equity</t>
  </si>
  <si>
    <t>CH0012627250</t>
  </si>
  <si>
    <t>HEP-FU TR EQ-C</t>
  </si>
  <si>
    <t>IE00BYWKMJ85</t>
  </si>
  <si>
    <t>Invesco- GR CH E-SA</t>
  </si>
  <si>
    <t>LU1549405709</t>
  </si>
  <si>
    <t>Legg MA-JA E--XA</t>
  </si>
  <si>
    <t>GB00B8JYLC77</t>
  </si>
  <si>
    <t>OWTH EURO</t>
  </si>
  <si>
    <t>IE00BHWQNN83</t>
  </si>
  <si>
    <t>Sisf-GRT CHI-IZ</t>
  </si>
  <si>
    <t>LU1953148969</t>
  </si>
  <si>
    <t>Trig -Nw EUROP-AEUR</t>
  </si>
  <si>
    <t>LU1687402393</t>
  </si>
  <si>
    <t>UBCUIBA</t>
  </si>
  <si>
    <t>LU1751696524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</si>
  <si>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</si>
  <si>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</si>
  <si>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</si>
  <si>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</si>
  <si>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</si>
  <si>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</si>
  <si>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</si>
  <si>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</si>
  <si>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</si>
  <si>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</si>
  <si>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</si>
  <si>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</si>
  <si>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BA C190 15/01/21</t>
  </si>
  <si>
    <t>BA US 01/15/21 C190 EQUITY</t>
  </si>
  <si>
    <t>ל.ר.</t>
  </si>
  <si>
    <t>BA C215 15/01/21</t>
  </si>
  <si>
    <t>BA US 01/15/21 C215 EQUITY</t>
  </si>
  <si>
    <t>BA C240 19/02/21</t>
  </si>
  <si>
    <t>BA US 02/19/21 C240 EQUITY</t>
  </si>
  <si>
    <t>BA P190 15/01/21</t>
  </si>
  <si>
    <t>BA US 01/15/21 P190 EQUITY</t>
  </si>
  <si>
    <t>BA P215 15/01/21</t>
  </si>
  <si>
    <t>BA US 01/15/21 P215 EQUITY</t>
  </si>
  <si>
    <t>BA P240 19/02/21</t>
  </si>
  <si>
    <t>BA US 02/19/21 P240 EQUITY</t>
  </si>
  <si>
    <t>TSLA C620 19/02/21</t>
  </si>
  <si>
    <t>TSLA US 02/19/21 C260 EQUITY</t>
  </si>
  <si>
    <t>TSLA P620 19/02/21</t>
  </si>
  <si>
    <t>TSLA US 02/19/21 P620 EQUITY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</si>
  <si>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</si>
  <si>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</si>
  <si>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</si>
  <si>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</si>
  <si>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</si>
  <si>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</si>
  <si>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CCK1 Comdty</t>
  </si>
  <si>
    <t>ESH1 Index</t>
  </si>
  <si>
    <t>NQH1 Index</t>
  </si>
  <si>
    <t>RTYH1 Index</t>
  </si>
  <si>
    <t>W K1 Comdty</t>
  </si>
  <si>
    <t>W N1 Comdty</t>
  </si>
  <si>
    <t>W U1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</si>
  <si>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</si>
  <si>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</si>
  <si>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</si>
  <si>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</si>
  <si>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</si>
  <si>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</si>
  <si>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</si>
  <si>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</si>
  <si>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</si>
  <si>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</si>
  <si>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</si>
  <si>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</si>
  <si>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</si>
  <si>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</si>
  <si>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</si>
  <si>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</si>
  <si>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</si>
  <si>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</si>
  <si>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</si>
  <si>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</si>
  <si>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</si>
  <si>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</si>
  <si>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</si>
  <si>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</si>
  <si>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</si>
  <si>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</si>
  <si>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</si>
  <si>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</si>
  <si>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</si>
  <si>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</si>
  <si>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</si>
  <si>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</si>
  <si>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</si>
  <si>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</si>
  <si>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</si>
  <si>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</si>
  <si>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</si>
  <si>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</si>
  <si>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</si>
  <si>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</si>
  <si>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</si>
  <si>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</si>
  <si>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</si>
  <si>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</si>
  <si>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</si>
  <si>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</si>
  <si>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</si>
  <si>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</si>
  <si>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</si>
  <si>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</si>
  <si>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</si>
  <si>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</si>
  <si>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</si>
  <si>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</si>
  <si>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</si>
  <si>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</si>
  <si>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</si>
  <si>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</si>
  <si>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</si>
  <si>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</si>
  <si>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</si>
  <si>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</si>
  <si>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</si>
  <si>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</si>
  <si>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</si>
  <si>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</si>
  <si>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</si>
  <si>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</si>
  <si>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</si>
  <si>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</si>
  <si>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</si>
  <si>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</si>
  <si>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</si>
  <si>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</si>
  <si>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</si>
  <si>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</si>
  <si>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</si>
  <si>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</si>
  <si>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</si>
  <si>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</si>
  <si>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</si>
  <si>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CARTEAV TECHNOLOGIES LTD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</si>
  <si>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</si>
  <si>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</si>
  <si>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</si>
  <si>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</si>
  <si>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</si>
  <si>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</si>
  <si>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</si>
  <si>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</si>
  <si>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</si>
  <si>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</si>
  <si>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אופציה קדימסטם ה'2 לס' עד 31.12.2021</t>
  </si>
  <si>
    <t>18/09/2017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</si>
  <si>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</si>
  <si>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</si>
  <si>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</si>
  <si>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</si>
  <si>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</si>
  <si>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</si>
  <si>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</si>
  <si>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</si>
  <si>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CSIN03 000000 170921</t>
  </si>
  <si>
    <t>28/10/2020</t>
  </si>
  <si>
    <t>CSIN03 736924 170921</t>
  </si>
  <si>
    <t>27/10/2020</t>
  </si>
  <si>
    <t>CSIN03 753777 170921</t>
  </si>
  <si>
    <t>26/10/2020</t>
  </si>
  <si>
    <t>CSIN03 8079534 171221</t>
  </si>
  <si>
    <t>10/12/2020</t>
  </si>
  <si>
    <t>CSIN03 8113181 171221</t>
  </si>
  <si>
    <t>3/12/2020</t>
  </si>
  <si>
    <t>CSIN03 8159323 171221</t>
  </si>
  <si>
    <t>7/12/2020</t>
  </si>
  <si>
    <t>NDEUSK 1054064</t>
  </si>
  <si>
    <t>21/12/2020</t>
  </si>
  <si>
    <t>NDEUSKO 1064.611</t>
  </si>
  <si>
    <t>26/05/2020</t>
  </si>
  <si>
    <t>F_EURILS39242 170221</t>
  </si>
  <si>
    <t>23/12/2020</t>
  </si>
  <si>
    <t>F_EURILS39298 170221</t>
  </si>
  <si>
    <t>29/12/2020</t>
  </si>
  <si>
    <t>F_EURILS39342 280121</t>
  </si>
  <si>
    <t>F_EURILS39402 280121</t>
  </si>
  <si>
    <t>30/12/2020</t>
  </si>
  <si>
    <t>F_ILSUSD33649 030221</t>
  </si>
  <si>
    <t>9/11/2020</t>
  </si>
  <si>
    <t>F_ILSUSD33733 120121</t>
  </si>
  <si>
    <t>12/11/2020</t>
  </si>
  <si>
    <t>F_USDILS33170 120121</t>
  </si>
  <si>
    <t>27/11/2020</t>
  </si>
  <si>
    <t>F_USDILS33519 120121</t>
  </si>
  <si>
    <t>19/11/2020</t>
  </si>
  <si>
    <t>F_USDILS34040 030221</t>
  </si>
  <si>
    <t>3/08/2020</t>
  </si>
  <si>
    <t>F_EURUSD12152 170221</t>
  </si>
  <si>
    <t>12/12/2020</t>
  </si>
  <si>
    <t>F_USDEUR11820 170221</t>
  </si>
  <si>
    <t>19/10/2020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</si>
  <si>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</si>
  <si>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</si>
  <si>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</si>
  <si>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</si>
  <si>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</si>
  <si>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</si>
  <si>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</si>
  <si>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</si>
  <si>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</si>
  <si>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</si>
  <si>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</si>
  <si>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</si>
  <si>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</si>
  <si>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</si>
  <si>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</si>
  <si>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</si>
  <si>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</si>
  <si>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</si>
  <si>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</si>
  <si>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</si>
  <si>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</si>
  <si>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</si>
  <si>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ביטחונות CSA במטבע</t>
  </si>
  <si>
    <t>ilAAA</t>
  </si>
  <si>
    <t>S&amp;P מעלות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</si>
  <si>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</si>
  <si>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</si>
  <si>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</si>
  <si>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</si>
  <si>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</si>
  <si>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</si>
  <si>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</si>
  <si>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</si>
  <si>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</si>
  <si>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</si>
  <si>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</si>
  <si>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</si>
  <si>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</si>
  <si>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</si>
  <si>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</si>
  <si>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</si>
  <si>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</si>
  <si>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</si>
  <si>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</si>
  <si>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</si>
  <si>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</si>
  <si>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</si>
  <si>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</si>
  <si>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</si>
  <si>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</si>
  <si>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</si>
  <si>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</si>
  <si>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</si>
  <si>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</si>
  <si>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</si>
  <si>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Automobiles &amp; Components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</si>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</sst>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10" fontId="0" fillId="0" borderId="0" xfId="0" applyNumberFormat="1" applyBorder="1"/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rightToLeft="1" tabSelected="1" workbookViewId="0">
      <selection activeCell="H6" sqref="H6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24" t="s">
        <v>595</v>
      </c>
    </row>
    <row r="2" spans="2:6" ht="15.75">
      <c r="B2" s="1" t="s">
        <v>2</v>
      </c>
      <c r="C2" s="1" t="s">
        <v>3</v>
      </c>
      <c r="F2" s="24"/>
    </row>
    <row r="3" spans="2:6" ht="15.75">
      <c r="B3" s="1" t="s">
        <v>4</v>
      </c>
      <c r="C3" s="1" t="s">
        <v>5</v>
      </c>
      <c r="F3" s="24"/>
    </row>
    <row r="4" spans="2:6" ht="15.75">
      <c r="B4" s="1" t="s">
        <v>6</v>
      </c>
      <c r="C4" s="1" t="s">
        <v>7</v>
      </c>
      <c r="F4" s="24"/>
    </row>
    <row r="5" spans="2:6">
      <c r="F5" s="24"/>
    </row>
    <row r="6" spans="2:6" ht="15.75">
      <c r="B6" s="2" t="s">
        <v>8</v>
      </c>
      <c r="F6" s="24"/>
    </row>
    <row r="7" spans="2:6">
      <c r="B7" s="3" t="s">
        <v>9</v>
      </c>
      <c r="C7" s="3" t="s">
        <v>10</v>
      </c>
      <c r="D7" s="3" t="s">
        <v>11</v>
      </c>
      <c r="F7" s="24"/>
    </row>
    <row r="8" spans="2:6">
      <c r="B8" s="4"/>
      <c r="C8" s="4"/>
      <c r="D8" s="4"/>
      <c r="F8" s="24"/>
    </row>
    <row r="9" spans="2:6">
      <c r="F9" s="24"/>
    </row>
    <row r="10" spans="2:6">
      <c r="B10" s="5" t="s">
        <v>12</v>
      </c>
      <c r="C10" s="5"/>
      <c r="D10" s="5"/>
      <c r="F10" s="24"/>
    </row>
    <row r="11" spans="2:6">
      <c r="B11" s="6" t="s">
        <v>13</v>
      </c>
      <c r="C11" s="7">
        <v>203669.63373</v>
      </c>
      <c r="D11" s="8">
        <v>0.15173628418166901</v>
      </c>
      <c r="F11" s="24"/>
    </row>
    <row r="12" spans="2:6">
      <c r="B12" s="6" t="s">
        <v>14</v>
      </c>
      <c r="C12" s="7">
        <v>771275.27512658399</v>
      </c>
      <c r="D12" s="8">
        <v>0.57460919522272502</v>
      </c>
      <c r="F12" s="24"/>
    </row>
    <row r="13" spans="2:6">
      <c r="B13" s="6" t="s">
        <v>15</v>
      </c>
      <c r="C13" s="7">
        <v>86963.166761500004</v>
      </c>
      <c r="D13" s="8">
        <v>6.4788587004353304E-2</v>
      </c>
      <c r="F13" s="24"/>
    </row>
    <row r="14" spans="2:6">
      <c r="B14" s="6" t="s">
        <v>16</v>
      </c>
      <c r="C14" s="7">
        <v>0</v>
      </c>
      <c r="D14" s="8">
        <v>0</v>
      </c>
      <c r="F14" s="24"/>
    </row>
    <row r="15" spans="2:6">
      <c r="B15" s="6" t="s">
        <v>17</v>
      </c>
      <c r="C15" s="7">
        <v>1115.52</v>
      </c>
      <c r="D15" s="8">
        <v>8.3107558368139599E-4</v>
      </c>
      <c r="F15" s="24"/>
    </row>
    <row r="16" spans="2:6">
      <c r="B16" s="6" t="s">
        <v>18</v>
      </c>
      <c r="C16" s="7">
        <v>479376.31416696601</v>
      </c>
      <c r="D16" s="8">
        <v>0.357141019523942</v>
      </c>
      <c r="F16" s="24"/>
    </row>
    <row r="17" spans="2:6">
      <c r="B17" s="6" t="s">
        <v>19</v>
      </c>
      <c r="C17" s="7">
        <v>53632.537482250002</v>
      </c>
      <c r="D17" s="8">
        <v>3.9956874276010503E-2</v>
      </c>
      <c r="F17" s="24"/>
    </row>
    <row r="18" spans="2:6">
      <c r="B18" s="6" t="s">
        <v>20</v>
      </c>
      <c r="C18" s="7">
        <v>136714.03284</v>
      </c>
      <c r="D18" s="8">
        <v>0.101853570209356</v>
      </c>
      <c r="F18" s="24"/>
    </row>
    <row r="19" spans="2:6">
      <c r="B19" s="6" t="s">
        <v>21</v>
      </c>
      <c r="C19" s="7">
        <v>0</v>
      </c>
      <c r="D19" s="8">
        <v>0</v>
      </c>
      <c r="F19" s="24"/>
    </row>
    <row r="20" spans="2:6">
      <c r="B20" s="6" t="s">
        <v>22</v>
      </c>
      <c r="C20" s="7">
        <v>-618.99360000000001</v>
      </c>
      <c r="D20" s="8">
        <v>-4.61157547524965E-4</v>
      </c>
      <c r="F20" s="24"/>
    </row>
    <row r="21" spans="2:6">
      <c r="B21" s="6" t="s">
        <v>23</v>
      </c>
      <c r="C21" s="7">
        <v>14092.697475867501</v>
      </c>
      <c r="D21" s="8">
        <v>1.04992261729076E-2</v>
      </c>
      <c r="F21" s="24"/>
    </row>
    <row r="22" spans="2:6">
      <c r="B22" s="6" t="s">
        <v>24</v>
      </c>
      <c r="C22" s="7">
        <v>0</v>
      </c>
      <c r="D22" s="8">
        <v>0</v>
      </c>
      <c r="F22" s="24"/>
    </row>
    <row r="23" spans="2:6">
      <c r="B23" s="6" t="s">
        <v>25</v>
      </c>
      <c r="C23" s="7">
        <v>337483.05182485998</v>
      </c>
      <c r="D23" s="8">
        <v>0.25142886212521898</v>
      </c>
      <c r="F23" s="24"/>
    </row>
    <row r="24" spans="2:6">
      <c r="B24" s="6" t="s">
        <v>15</v>
      </c>
      <c r="C24" s="7">
        <v>333702.82997486001</v>
      </c>
      <c r="D24" s="8">
        <v>0.248612552170728</v>
      </c>
      <c r="F24" s="24"/>
    </row>
    <row r="25" spans="2:6">
      <c r="B25" s="6" t="s">
        <v>16</v>
      </c>
      <c r="C25" s="7">
        <v>0</v>
      </c>
      <c r="D25" s="8">
        <v>0</v>
      </c>
      <c r="F25" s="24"/>
    </row>
    <row r="26" spans="2:6">
      <c r="B26" s="6" t="s">
        <v>17</v>
      </c>
      <c r="C26" s="7">
        <v>0</v>
      </c>
      <c r="D26" s="8">
        <v>0</v>
      </c>
      <c r="F26" s="24"/>
    </row>
    <row r="27" spans="2:6">
      <c r="B27" s="6" t="s">
        <v>18</v>
      </c>
      <c r="C27" s="7">
        <v>128.6</v>
      </c>
      <c r="D27" s="8">
        <v>9.58085198485258E-5</v>
      </c>
      <c r="F27" s="24"/>
    </row>
    <row r="28" spans="2:6">
      <c r="B28" s="6" t="s">
        <v>26</v>
      </c>
      <c r="C28" s="7">
        <v>0</v>
      </c>
      <c r="D28" s="8">
        <v>0</v>
      </c>
      <c r="F28" s="24"/>
    </row>
    <row r="29" spans="2:6">
      <c r="B29" s="6" t="s">
        <v>27</v>
      </c>
      <c r="C29" s="7">
        <v>2.0230000000000001E-2</v>
      </c>
      <c r="D29" s="8">
        <v>1.5071589086591601E-8</v>
      </c>
      <c r="F29" s="24"/>
    </row>
    <row r="30" spans="2:6">
      <c r="B30" s="6" t="s">
        <v>28</v>
      </c>
      <c r="C30" s="7">
        <v>0</v>
      </c>
      <c r="D30" s="8">
        <v>0</v>
      </c>
      <c r="F30" s="24"/>
    </row>
    <row r="31" spans="2:6">
      <c r="B31" s="6" t="s">
        <v>29</v>
      </c>
      <c r="C31" s="7">
        <v>3651.6016199999999</v>
      </c>
      <c r="D31" s="8">
        <v>2.7204863630534899E-3</v>
      </c>
      <c r="F31" s="24"/>
    </row>
    <row r="32" spans="2:6">
      <c r="B32" s="6" t="s">
        <v>30</v>
      </c>
      <c r="C32" s="7">
        <v>0</v>
      </c>
      <c r="D32" s="8">
        <v>0</v>
      </c>
      <c r="F32" s="24"/>
    </row>
    <row r="33" spans="2:6">
      <c r="B33" s="6" t="s">
        <v>31</v>
      </c>
      <c r="C33" s="7">
        <v>0</v>
      </c>
      <c r="D33" s="8">
        <v>0</v>
      </c>
      <c r="F33" s="24"/>
    </row>
    <row r="34" spans="2:6">
      <c r="B34" s="6" t="s">
        <v>32</v>
      </c>
      <c r="C34" s="7">
        <v>29832.625363700001</v>
      </c>
      <c r="D34" s="8">
        <v>2.2225658470386399E-2</v>
      </c>
      <c r="F34" s="24"/>
    </row>
    <row r="35" spans="2:6">
      <c r="B35" s="6" t="s">
        <v>33</v>
      </c>
      <c r="C35" s="7">
        <v>0</v>
      </c>
      <c r="D35" s="8">
        <v>0</v>
      </c>
      <c r="F35" s="24"/>
    </row>
    <row r="36" spans="2:6">
      <c r="B36" s="6" t="s">
        <v>34</v>
      </c>
      <c r="C36" s="7">
        <v>0</v>
      </c>
      <c r="D36" s="8">
        <v>0</v>
      </c>
      <c r="F36" s="24"/>
    </row>
    <row r="37" spans="2:6">
      <c r="B37" s="6" t="s">
        <v>35</v>
      </c>
      <c r="C37" s="7">
        <v>0</v>
      </c>
      <c r="D37" s="8">
        <v>0</v>
      </c>
      <c r="F37" s="24"/>
    </row>
    <row r="38" spans="2:6">
      <c r="B38" s="5" t="s">
        <v>36</v>
      </c>
      <c r="C38" s="5"/>
      <c r="D38" s="5"/>
      <c r="F38" s="24"/>
    </row>
    <row r="39" spans="2:6">
      <c r="B39" s="6" t="s">
        <v>37</v>
      </c>
      <c r="C39" s="7">
        <v>0</v>
      </c>
      <c r="D39" s="8">
        <v>0</v>
      </c>
      <c r="F39" s="24"/>
    </row>
    <row r="40" spans="2:6">
      <c r="B40" s="6" t="s">
        <v>38</v>
      </c>
      <c r="C40" s="7">
        <v>0</v>
      </c>
      <c r="D40" s="8">
        <v>0</v>
      </c>
      <c r="F40" s="24"/>
    </row>
    <row r="41" spans="2:6">
      <c r="B41" s="6" t="s">
        <v>39</v>
      </c>
      <c r="C41" s="7">
        <v>0</v>
      </c>
      <c r="D41" s="8">
        <v>0</v>
      </c>
      <c r="F41" s="24"/>
    </row>
    <row r="42" spans="2:6">
      <c r="B42" s="3" t="s">
        <v>40</v>
      </c>
      <c r="C42" s="9">
        <v>1342260.5860451399</v>
      </c>
      <c r="D42" s="10">
        <v>1</v>
      </c>
      <c r="F42" s="24"/>
    </row>
    <row r="43" spans="2:6">
      <c r="B43" s="6" t="s">
        <v>41</v>
      </c>
      <c r="C43" s="23">
        <f>'יתרת התחייבות להשקעה'!C10</f>
        <v>0</v>
      </c>
      <c r="D43" s="8">
        <f>C43/C42</f>
        <v>0</v>
      </c>
      <c r="F43" s="24"/>
    </row>
    <row r="44" spans="2:6">
      <c r="F44" s="24"/>
    </row>
    <row r="45" spans="2:6">
      <c r="B45" s="5"/>
      <c r="C45" s="5" t="s">
        <v>42</v>
      </c>
      <c r="D45" s="5" t="s">
        <v>43</v>
      </c>
      <c r="F45" s="24"/>
    </row>
    <row r="46" spans="2:6">
      <c r="F46" s="24"/>
    </row>
    <row r="47" spans="2:6">
      <c r="C47" s="6" t="s">
        <v>44</v>
      </c>
      <c r="D47" s="11">
        <v>3.2149999999999999</v>
      </c>
      <c r="F47" s="24"/>
    </row>
    <row r="48" spans="2:6">
      <c r="C48" s="6" t="s">
        <v>45</v>
      </c>
      <c r="D48" s="11">
        <v>3.1191</v>
      </c>
      <c r="F48" s="24"/>
    </row>
    <row r="49" spans="3:6">
      <c r="C49" s="6" t="s">
        <v>46</v>
      </c>
      <c r="D49" s="11">
        <v>4.3918999999999997</v>
      </c>
      <c r="F49" s="24"/>
    </row>
    <row r="50" spans="3:6">
      <c r="C50" s="6" t="s">
        <v>47</v>
      </c>
      <c r="D50" s="11">
        <v>3.6497999999999999</v>
      </c>
      <c r="F50" s="24"/>
    </row>
    <row r="51" spans="3:6">
      <c r="C51" s="6" t="s">
        <v>48</v>
      </c>
      <c r="D51" s="11">
        <v>2.5217000000000001</v>
      </c>
      <c r="F51" s="24"/>
    </row>
    <row r="52" spans="3:6">
      <c r="C52" s="6" t="s">
        <v>49</v>
      </c>
      <c r="D52" s="11">
        <v>3.9441000000000002</v>
      </c>
      <c r="F52" s="24"/>
    </row>
    <row r="53" spans="3:6">
      <c r="C53" s="6" t="s">
        <v>50</v>
      </c>
      <c r="D53" s="11">
        <v>0.39319999999999999</v>
      </c>
      <c r="F53" s="24"/>
    </row>
    <row r="54" spans="3:6">
      <c r="C54" s="6" t="s">
        <v>51</v>
      </c>
      <c r="D54" s="11">
        <v>4.5340999999999996</v>
      </c>
      <c r="F54" s="24"/>
    </row>
    <row r="55" spans="3:6">
      <c r="C55" s="6" t="s">
        <v>52</v>
      </c>
      <c r="D55" s="11">
        <v>0.53</v>
      </c>
      <c r="F55" s="24"/>
    </row>
    <row r="56" spans="3:6">
      <c r="C56" s="6" t="s">
        <v>53</v>
      </c>
      <c r="D56" s="11">
        <v>0.219</v>
      </c>
      <c r="F56" s="24"/>
    </row>
    <row r="57" spans="3:6">
      <c r="C57" s="6" t="s">
        <v>54</v>
      </c>
      <c r="D57" s="11">
        <v>2.4834000000000001</v>
      </c>
      <c r="F57" s="24"/>
    </row>
    <row r="58" spans="3:6">
      <c r="C58" s="6" t="s">
        <v>55</v>
      </c>
      <c r="D58" s="11">
        <v>0.16339999999999999</v>
      </c>
      <c r="F58" s="24"/>
    </row>
    <row r="59" spans="3:6">
      <c r="C59" s="6" t="s">
        <v>56</v>
      </c>
      <c r="D59" s="11">
        <v>8.8553999999999995</v>
      </c>
      <c r="F59" s="24"/>
    </row>
    <row r="60" spans="3:6">
      <c r="C60" s="6" t="s">
        <v>57</v>
      </c>
      <c r="D60" s="11">
        <v>0.37669999999999998</v>
      </c>
      <c r="F60" s="24"/>
    </row>
    <row r="61" spans="3:6">
      <c r="C61" s="6" t="s">
        <v>58</v>
      </c>
      <c r="D61" s="11">
        <v>0.52710000000000001</v>
      </c>
      <c r="F61" s="24"/>
    </row>
    <row r="62" spans="3:6">
      <c r="C62" s="6" t="s">
        <v>59</v>
      </c>
      <c r="D62" s="11">
        <v>0.16200000000000001</v>
      </c>
      <c r="F62" s="24"/>
    </row>
    <row r="63" spans="3:6">
      <c r="C63" s="6" t="s">
        <v>60</v>
      </c>
      <c r="D63" s="11">
        <v>0.28079999999999999</v>
      </c>
      <c r="F63" s="24"/>
    </row>
    <row r="64" spans="3:6">
      <c r="C64" s="6" t="s">
        <v>61</v>
      </c>
      <c r="D64" s="11">
        <v>4.3099999999999999E-2</v>
      </c>
      <c r="F64" s="24"/>
    </row>
    <row r="65" spans="3:6">
      <c r="C65" s="6" t="s">
        <v>62</v>
      </c>
      <c r="D65" s="11">
        <v>0.61919999999999997</v>
      </c>
      <c r="F65" s="24"/>
    </row>
    <row r="66" spans="3:6">
      <c r="C66" s="6" t="s">
        <v>63</v>
      </c>
      <c r="D66" s="11">
        <v>2.5302999999999999E-2</v>
      </c>
      <c r="F66" s="24"/>
    </row>
    <row r="67" spans="3:6">
      <c r="C67" s="6" t="s">
        <v>64</v>
      </c>
      <c r="D67" s="11">
        <v>4.9023999999999998E-2</v>
      </c>
      <c r="F67" s="24"/>
    </row>
    <row r="68" spans="3:6">
      <c r="C68" s="6" t="s">
        <v>65</v>
      </c>
      <c r="D68" s="11">
        <v>0.107115</v>
      </c>
      <c r="F68" s="24"/>
    </row>
    <row r="69" spans="3:6">
      <c r="C69" s="6" t="s">
        <v>66</v>
      </c>
      <c r="D69" s="11">
        <v>0.1201</v>
      </c>
      <c r="F69" s="24"/>
    </row>
    <row r="70" spans="3:6">
      <c r="C70" s="6" t="s">
        <v>67</v>
      </c>
      <c r="D70" s="11">
        <v>1.5E-3</v>
      </c>
      <c r="F70" s="24"/>
    </row>
    <row r="71" spans="3:6">
      <c r="C71" s="6" t="s">
        <v>68</v>
      </c>
      <c r="D71" s="11">
        <v>2.3275000000000001</v>
      </c>
      <c r="F71" s="24"/>
    </row>
    <row r="72" spans="3:6">
      <c r="C72" s="6" t="s">
        <v>69</v>
      </c>
      <c r="D72" s="11">
        <v>0.61950000000000005</v>
      </c>
      <c r="F72" s="24"/>
    </row>
    <row r="73" spans="3:6">
      <c r="C73" s="6" t="s">
        <v>70</v>
      </c>
      <c r="D73" s="11">
        <v>0.41499999999999998</v>
      </c>
      <c r="F73" s="24"/>
    </row>
    <row r="74" spans="3:6">
      <c r="C74" s="6" t="s">
        <v>71</v>
      </c>
      <c r="D74" s="11">
        <v>2.4346999999999999</v>
      </c>
      <c r="F74" s="24"/>
    </row>
    <row r="75" spans="3:6">
      <c r="C75" s="6" t="s">
        <v>72</v>
      </c>
      <c r="D75" s="11">
        <v>0.4924</v>
      </c>
      <c r="F75" s="24"/>
    </row>
    <row r="76" spans="3:6">
      <c r="C76" s="6" t="s">
        <v>73</v>
      </c>
      <c r="D76" s="11">
        <v>0.86250000000000004</v>
      </c>
      <c r="F76" s="24"/>
    </row>
    <row r="77" spans="3:6">
      <c r="C77" s="6" t="s">
        <v>74</v>
      </c>
      <c r="D77" s="11">
        <v>1.1846000000000001</v>
      </c>
      <c r="F77" s="24"/>
    </row>
    <row r="78" spans="3:6">
      <c r="C78" s="6" t="s">
        <v>75</v>
      </c>
      <c r="D78" s="11">
        <v>1.5089999999999999</v>
      </c>
      <c r="F78" s="24"/>
    </row>
    <row r="79" spans="3:6">
      <c r="C79" s="6" t="s">
        <v>76</v>
      </c>
      <c r="D79" s="11">
        <v>0.17369999999999999</v>
      </c>
      <c r="F79" s="24"/>
    </row>
    <row r="80" spans="3:6">
      <c r="C80" s="6" t="s">
        <v>77</v>
      </c>
      <c r="D80" s="11">
        <v>3.2948</v>
      </c>
      <c r="F80" s="24"/>
    </row>
    <row r="81" spans="1:6">
      <c r="C81" s="6" t="s">
        <v>78</v>
      </c>
      <c r="D81" s="11">
        <v>0.49299999999999999</v>
      </c>
      <c r="F81" s="24"/>
    </row>
    <row r="82" spans="1:6">
      <c r="C82" s="6" t="s">
        <v>79</v>
      </c>
      <c r="D82" s="11">
        <v>2</v>
      </c>
      <c r="F82" s="24"/>
    </row>
    <row r="83" spans="1:6">
      <c r="C83" s="6" t="s">
        <v>80</v>
      </c>
      <c r="D83" s="11">
        <v>0.21299999999999999</v>
      </c>
      <c r="F83" s="24"/>
    </row>
    <row r="84" spans="1:6">
      <c r="C84" s="6" t="s">
        <v>81</v>
      </c>
      <c r="D84" s="11">
        <v>0.20449999999999999</v>
      </c>
      <c r="F84" s="24"/>
    </row>
    <row r="85" spans="1:6">
      <c r="C85" s="6" t="s">
        <v>82</v>
      </c>
      <c r="D85" s="11">
        <v>0.25419999999999998</v>
      </c>
      <c r="F85" s="24"/>
    </row>
    <row r="86" spans="1:6">
      <c r="F86" s="24"/>
    </row>
    <row r="87" spans="1:6">
      <c r="F87" s="24"/>
    </row>
    <row r="88" spans="1:6">
      <c r="B88" s="5" t="s">
        <v>83</v>
      </c>
      <c r="F88" s="24"/>
    </row>
    <row r="89" spans="1:6">
      <c r="A89" s="24" t="s">
        <v>596</v>
      </c>
      <c r="B89" s="24"/>
      <c r="C89" s="24"/>
      <c r="D89" s="24"/>
      <c r="E89" s="24"/>
    </row>
    <row r="90" spans="1:6">
      <c r="A90" s="24" t="s">
        <v>597</v>
      </c>
      <c r="B90" s="24"/>
      <c r="C90" s="24"/>
      <c r="D90" s="24"/>
      <c r="E90" s="24"/>
    </row>
  </sheetData>
  <mergeCells count="3">
    <mergeCell ref="F1:F88"/>
    <mergeCell ref="A89:E89"/>
    <mergeCell ref="A90:E90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workbookViewId="0">
      <selection activeCell="E26" sqref="E26"/>
    </sheetView>
  </sheetViews>
  <sheetFormatPr defaultColWidth="9.140625" defaultRowHeight="12.75"/>
  <cols>
    <col min="2" max="2" width="25.7109375" customWidth="1"/>
    <col min="3" max="3" width="33.7109375" customWidth="1"/>
    <col min="4" max="4" width="12.7109375" customWidth="1"/>
    <col min="5" max="5" width="24.5703125" bestFit="1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365</v>
      </c>
    </row>
    <row r="8" spans="2:12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366</v>
      </c>
      <c r="C11" s="12"/>
      <c r="D11" s="19"/>
      <c r="E11" s="3"/>
      <c r="F11" s="3"/>
      <c r="G11" s="9">
        <v>0</v>
      </c>
      <c r="I11" s="9">
        <v>-618.99</v>
      </c>
      <c r="K11" s="10">
        <v>1</v>
      </c>
      <c r="L11" s="10">
        <v>-5.0000000000000001E-4</v>
      </c>
    </row>
    <row r="12" spans="2:12">
      <c r="B12" s="3" t="s">
        <v>99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367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368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369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306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119</v>
      </c>
      <c r="C17" s="12"/>
      <c r="D17" s="19"/>
      <c r="E17" s="3"/>
      <c r="F17" s="3"/>
      <c r="G17" s="9">
        <v>0</v>
      </c>
      <c r="I17" s="9">
        <v>-618.99</v>
      </c>
      <c r="K17" s="10">
        <v>1</v>
      </c>
      <c r="L17" s="10">
        <v>-5.0000000000000001E-4</v>
      </c>
    </row>
    <row r="18" spans="2:12">
      <c r="B18" s="13" t="s">
        <v>367</v>
      </c>
      <c r="C18" s="14"/>
      <c r="D18" s="20"/>
      <c r="E18" s="13"/>
      <c r="F18" s="13"/>
      <c r="G18" s="15">
        <v>0</v>
      </c>
      <c r="I18" s="15">
        <v>-618.99</v>
      </c>
      <c r="K18" s="16">
        <v>1</v>
      </c>
      <c r="L18" s="16">
        <v>-5.0000000000000001E-4</v>
      </c>
    </row>
    <row r="19" spans="2:12">
      <c r="B19" s="6" t="s">
        <v>370</v>
      </c>
      <c r="C19" s="17" t="s">
        <v>371</v>
      </c>
      <c r="D19" s="18" t="s">
        <v>247</v>
      </c>
      <c r="E19" s="22" t="s">
        <v>223</v>
      </c>
      <c r="F19" s="6" t="s">
        <v>44</v>
      </c>
      <c r="G19" s="7">
        <v>-25</v>
      </c>
      <c r="H19" s="7">
        <v>251000</v>
      </c>
      <c r="I19" s="7">
        <v>-201.74</v>
      </c>
      <c r="J19" s="8">
        <v>0</v>
      </c>
      <c r="K19" s="8">
        <v>0.32590000000000002</v>
      </c>
      <c r="L19" s="8">
        <v>-2.0000000000000001E-4</v>
      </c>
    </row>
    <row r="20" spans="2:12">
      <c r="B20" s="6" t="s">
        <v>373</v>
      </c>
      <c r="C20" s="17" t="s">
        <v>374</v>
      </c>
      <c r="D20" s="18" t="s">
        <v>247</v>
      </c>
      <c r="E20" s="22" t="s">
        <v>223</v>
      </c>
      <c r="F20" s="6" t="s">
        <v>44</v>
      </c>
      <c r="G20" s="7">
        <v>-37</v>
      </c>
      <c r="H20" s="7">
        <v>71000</v>
      </c>
      <c r="I20" s="7">
        <v>-84.46</v>
      </c>
      <c r="J20" s="8">
        <v>0</v>
      </c>
      <c r="K20" s="8">
        <v>0.13639999999999999</v>
      </c>
      <c r="L20" s="8">
        <v>-1E-4</v>
      </c>
    </row>
    <row r="21" spans="2:12">
      <c r="B21" s="6" t="s">
        <v>375</v>
      </c>
      <c r="C21" s="17" t="s">
        <v>376</v>
      </c>
      <c r="D21" s="18" t="s">
        <v>247</v>
      </c>
      <c r="E21" s="22" t="s">
        <v>223</v>
      </c>
      <c r="F21" s="6" t="s">
        <v>44</v>
      </c>
      <c r="G21" s="7">
        <v>-95</v>
      </c>
      <c r="H21" s="7">
        <v>63500</v>
      </c>
      <c r="I21" s="7">
        <v>-193.94</v>
      </c>
      <c r="J21" s="8">
        <v>0</v>
      </c>
      <c r="K21" s="8">
        <v>0.31330000000000002</v>
      </c>
      <c r="L21" s="8">
        <v>-1E-4</v>
      </c>
    </row>
    <row r="22" spans="2:12">
      <c r="B22" s="6" t="s">
        <v>377</v>
      </c>
      <c r="C22" s="17" t="s">
        <v>378</v>
      </c>
      <c r="D22" s="18" t="s">
        <v>247</v>
      </c>
      <c r="E22" s="22" t="s">
        <v>223</v>
      </c>
      <c r="F22" s="6" t="s">
        <v>44</v>
      </c>
      <c r="G22" s="7">
        <v>25</v>
      </c>
      <c r="H22" s="7">
        <v>10400</v>
      </c>
      <c r="I22" s="7">
        <v>8.36</v>
      </c>
      <c r="J22" s="8">
        <v>0</v>
      </c>
      <c r="K22" s="8">
        <v>-1.35E-2</v>
      </c>
      <c r="L22" s="8">
        <v>0</v>
      </c>
    </row>
    <row r="23" spans="2:12">
      <c r="B23" s="6" t="s">
        <v>379</v>
      </c>
      <c r="C23" s="17" t="s">
        <v>380</v>
      </c>
      <c r="D23" s="18" t="s">
        <v>247</v>
      </c>
      <c r="E23" s="22" t="s">
        <v>223</v>
      </c>
      <c r="F23" s="6" t="s">
        <v>44</v>
      </c>
      <c r="G23" s="7">
        <v>37</v>
      </c>
      <c r="H23" s="7">
        <v>79600</v>
      </c>
      <c r="I23" s="7">
        <v>94.69</v>
      </c>
      <c r="J23" s="8">
        <v>0</v>
      </c>
      <c r="K23" s="8">
        <v>-0.153</v>
      </c>
      <c r="L23" s="8">
        <v>1E-4</v>
      </c>
    </row>
    <row r="24" spans="2:12">
      <c r="B24" s="6" t="s">
        <v>381</v>
      </c>
      <c r="C24" s="17" t="s">
        <v>382</v>
      </c>
      <c r="D24" s="18" t="s">
        <v>247</v>
      </c>
      <c r="E24" s="22" t="s">
        <v>223</v>
      </c>
      <c r="F24" s="6" t="s">
        <v>44</v>
      </c>
      <c r="G24" s="7">
        <v>95</v>
      </c>
      <c r="H24" s="7">
        <v>319500</v>
      </c>
      <c r="I24" s="7">
        <v>975.83</v>
      </c>
      <c r="J24" s="8">
        <v>0</v>
      </c>
      <c r="K24" s="8">
        <v>-1.5765</v>
      </c>
      <c r="L24" s="8">
        <v>6.9999999999999999E-4</v>
      </c>
    </row>
    <row r="25" spans="2:12">
      <c r="B25" s="6" t="s">
        <v>383</v>
      </c>
      <c r="C25" s="17" t="s">
        <v>384</v>
      </c>
      <c r="D25" s="18" t="s">
        <v>247</v>
      </c>
      <c r="E25" s="22" t="s">
        <v>594</v>
      </c>
      <c r="F25" s="6" t="s">
        <v>44</v>
      </c>
      <c r="G25" s="7">
        <v>-45</v>
      </c>
      <c r="H25" s="7">
        <v>1185700</v>
      </c>
      <c r="I25" s="7">
        <v>-1715.41</v>
      </c>
      <c r="J25" s="8">
        <v>0</v>
      </c>
      <c r="K25" s="8">
        <v>2.7713000000000001</v>
      </c>
      <c r="L25" s="8">
        <v>-1.2999999999999999E-3</v>
      </c>
    </row>
    <row r="26" spans="2:12">
      <c r="B26" s="6" t="s">
        <v>385</v>
      </c>
      <c r="C26" s="17" t="s">
        <v>386</v>
      </c>
      <c r="D26" s="18" t="s">
        <v>247</v>
      </c>
      <c r="E26" s="22" t="s">
        <v>594</v>
      </c>
      <c r="F26" s="6" t="s">
        <v>44</v>
      </c>
      <c r="G26" s="7">
        <v>45</v>
      </c>
      <c r="H26" s="7">
        <v>344000</v>
      </c>
      <c r="I26" s="7">
        <v>497.68</v>
      </c>
      <c r="J26" s="8">
        <v>0</v>
      </c>
      <c r="K26" s="8">
        <v>-0.80400000000000005</v>
      </c>
      <c r="L26" s="8">
        <v>4.0000000000000002E-4</v>
      </c>
    </row>
    <row r="27" spans="2:12">
      <c r="B27" s="13" t="s">
        <v>387</v>
      </c>
      <c r="C27" s="14"/>
      <c r="D27" s="20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369</v>
      </c>
      <c r="C28" s="14"/>
      <c r="D28" s="20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388</v>
      </c>
      <c r="C29" s="14"/>
      <c r="D29" s="20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>
      <c r="B30" s="13" t="s">
        <v>306</v>
      </c>
      <c r="C30" s="14"/>
      <c r="D30" s="20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3" spans="2:6">
      <c r="B33" s="6" t="s">
        <v>120</v>
      </c>
      <c r="C33" s="17"/>
      <c r="D33" s="18"/>
      <c r="E33" s="6"/>
      <c r="F33" s="6"/>
    </row>
    <row r="37" spans="2:6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</v>
      </c>
    </row>
    <row r="7" spans="2:11" ht="15.75">
      <c r="B7" s="2" t="s">
        <v>389</v>
      </c>
    </row>
    <row r="8" spans="2:11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129</v>
      </c>
      <c r="K8" s="3" t="s">
        <v>130</v>
      </c>
    </row>
    <row r="9" spans="2:11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390</v>
      </c>
      <c r="C11" s="12"/>
      <c r="D11" s="19"/>
      <c r="E11" s="3"/>
      <c r="F11" s="3"/>
      <c r="G11" s="9">
        <v>0</v>
      </c>
      <c r="I11" s="9">
        <v>14092.7</v>
      </c>
      <c r="J11" s="10">
        <v>1</v>
      </c>
      <c r="K11" s="10">
        <v>1.0500000000000001E-2</v>
      </c>
    </row>
    <row r="12" spans="2:11">
      <c r="B12" s="3" t="s">
        <v>391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392</v>
      </c>
      <c r="C13" s="12"/>
      <c r="D13" s="19"/>
      <c r="E13" s="3"/>
      <c r="F13" s="3"/>
      <c r="G13" s="9">
        <v>0</v>
      </c>
      <c r="I13" s="9">
        <v>14092.7</v>
      </c>
      <c r="J13" s="10">
        <v>1</v>
      </c>
      <c r="K13" s="10">
        <v>1.0500000000000001E-2</v>
      </c>
    </row>
    <row r="14" spans="2:11">
      <c r="B14" s="6" t="s">
        <v>393</v>
      </c>
      <c r="C14" s="17">
        <v>5746936</v>
      </c>
      <c r="D14" s="18" t="s">
        <v>226</v>
      </c>
      <c r="E14" s="6" t="s">
        <v>372</v>
      </c>
      <c r="F14" s="6" t="s">
        <v>44</v>
      </c>
      <c r="G14" s="7">
        <v>-16</v>
      </c>
      <c r="H14" s="7">
        <v>248807.98</v>
      </c>
      <c r="I14" s="7">
        <v>-1279.8699999999999</v>
      </c>
      <c r="J14" s="8">
        <v>-9.0800000000000006E-2</v>
      </c>
      <c r="K14" s="8">
        <v>-1E-3</v>
      </c>
    </row>
    <row r="15" spans="2:11">
      <c r="B15" s="6" t="s">
        <v>393</v>
      </c>
      <c r="C15" s="17">
        <v>5746938</v>
      </c>
      <c r="D15" s="18" t="s">
        <v>226</v>
      </c>
      <c r="E15" s="6" t="s">
        <v>372</v>
      </c>
      <c r="F15" s="6" t="s">
        <v>44</v>
      </c>
      <c r="G15" s="7">
        <v>-16</v>
      </c>
      <c r="H15" s="7">
        <v>248112.26</v>
      </c>
      <c r="I15" s="7">
        <v>-1276.29</v>
      </c>
      <c r="J15" s="8">
        <v>-9.06E-2</v>
      </c>
      <c r="K15" s="8">
        <v>-1E-3</v>
      </c>
    </row>
    <row r="16" spans="2:11">
      <c r="B16" s="6" t="s">
        <v>393</v>
      </c>
      <c r="C16" s="17">
        <v>5746939</v>
      </c>
      <c r="D16" s="18" t="s">
        <v>226</v>
      </c>
      <c r="E16" s="6" t="s">
        <v>372</v>
      </c>
      <c r="F16" s="6" t="s">
        <v>44</v>
      </c>
      <c r="G16" s="7">
        <v>-42</v>
      </c>
      <c r="H16" s="7">
        <v>246070.95</v>
      </c>
      <c r="I16" s="7">
        <v>-3322.7</v>
      </c>
      <c r="J16" s="8">
        <v>-0.23580000000000001</v>
      </c>
      <c r="K16" s="8">
        <v>-2.5000000000000001E-3</v>
      </c>
    </row>
    <row r="17" spans="2:11">
      <c r="B17" s="6" t="s">
        <v>393</v>
      </c>
      <c r="C17" s="17">
        <v>574693</v>
      </c>
      <c r="D17" s="18" t="s">
        <v>226</v>
      </c>
      <c r="E17" s="6" t="s">
        <v>372</v>
      </c>
      <c r="F17" s="6" t="s">
        <v>44</v>
      </c>
      <c r="G17" s="7">
        <v>74</v>
      </c>
      <c r="H17" s="7">
        <v>253500</v>
      </c>
      <c r="I17" s="7">
        <v>6031.02</v>
      </c>
      <c r="J17" s="8">
        <v>0.42799999999999999</v>
      </c>
      <c r="K17" s="8">
        <v>4.4999999999999997E-3</v>
      </c>
    </row>
    <row r="18" spans="2:11">
      <c r="B18" s="6" t="s">
        <v>394</v>
      </c>
      <c r="C18" s="17">
        <v>7507363</v>
      </c>
      <c r="D18" s="18" t="s">
        <v>226</v>
      </c>
      <c r="E18" s="6" t="s">
        <v>372</v>
      </c>
      <c r="F18" s="6" t="s">
        <v>44</v>
      </c>
      <c r="G18" s="7">
        <v>-7</v>
      </c>
      <c r="H18" s="7">
        <v>369746.1</v>
      </c>
      <c r="I18" s="7">
        <v>-4160.57</v>
      </c>
      <c r="J18" s="8">
        <v>-0.29520000000000002</v>
      </c>
      <c r="K18" s="8">
        <v>-3.0999999999999999E-3</v>
      </c>
    </row>
    <row r="19" spans="2:11">
      <c r="B19" s="6" t="s">
        <v>394</v>
      </c>
      <c r="C19" s="17">
        <v>7507368</v>
      </c>
      <c r="D19" s="18" t="s">
        <v>226</v>
      </c>
      <c r="E19" s="6" t="s">
        <v>372</v>
      </c>
      <c r="F19" s="6" t="s">
        <v>44</v>
      </c>
      <c r="G19" s="7">
        <v>-11</v>
      </c>
      <c r="H19" s="7">
        <v>373999.54</v>
      </c>
      <c r="I19" s="7">
        <v>-6613.25</v>
      </c>
      <c r="J19" s="8">
        <v>-0.46929999999999999</v>
      </c>
      <c r="K19" s="8">
        <v>-4.8999999999999998E-3</v>
      </c>
    </row>
    <row r="20" spans="2:11">
      <c r="B20" s="6" t="s">
        <v>394</v>
      </c>
      <c r="C20" s="17">
        <v>7507366</v>
      </c>
      <c r="D20" s="18" t="s">
        <v>226</v>
      </c>
      <c r="E20" s="6" t="s">
        <v>372</v>
      </c>
      <c r="F20" s="6" t="s">
        <v>44</v>
      </c>
      <c r="G20" s="7">
        <v>-15</v>
      </c>
      <c r="H20" s="7">
        <v>368150.12</v>
      </c>
      <c r="I20" s="7">
        <v>-8877.02</v>
      </c>
      <c r="J20" s="8">
        <v>-0.62990000000000002</v>
      </c>
      <c r="K20" s="8">
        <v>-6.6E-3</v>
      </c>
    </row>
    <row r="21" spans="2:11">
      <c r="B21" s="6" t="s">
        <v>394</v>
      </c>
      <c r="C21" s="17">
        <v>750736</v>
      </c>
      <c r="D21" s="18" t="s">
        <v>226</v>
      </c>
      <c r="E21" s="6" t="s">
        <v>372</v>
      </c>
      <c r="F21" s="6" t="s">
        <v>44</v>
      </c>
      <c r="G21" s="7">
        <v>664</v>
      </c>
      <c r="H21" s="7">
        <v>374875</v>
      </c>
      <c r="I21" s="7">
        <v>400134.08</v>
      </c>
      <c r="J21" s="8">
        <v>28.393000000000001</v>
      </c>
      <c r="K21" s="8">
        <v>0.29809999999999998</v>
      </c>
    </row>
    <row r="22" spans="2:11">
      <c r="B22" s="6" t="s">
        <v>394</v>
      </c>
      <c r="C22" s="17">
        <v>7507361</v>
      </c>
      <c r="D22" s="18" t="s">
        <v>226</v>
      </c>
      <c r="E22" s="6" t="s">
        <v>372</v>
      </c>
      <c r="F22" s="6" t="s">
        <v>44</v>
      </c>
      <c r="G22" s="7">
        <v>-631</v>
      </c>
      <c r="H22" s="7">
        <v>365430.44</v>
      </c>
      <c r="I22" s="7">
        <v>-370667.97</v>
      </c>
      <c r="J22" s="8">
        <v>-26.302099999999999</v>
      </c>
      <c r="K22" s="8">
        <v>-0.2762</v>
      </c>
    </row>
    <row r="23" spans="2:11">
      <c r="B23" s="6" t="s">
        <v>395</v>
      </c>
      <c r="C23" s="17">
        <v>7177701</v>
      </c>
      <c r="D23" s="18" t="s">
        <v>226</v>
      </c>
      <c r="E23" s="6" t="s">
        <v>372</v>
      </c>
      <c r="F23" s="6" t="s">
        <v>44</v>
      </c>
      <c r="G23" s="7">
        <v>-108</v>
      </c>
      <c r="H23" s="7">
        <v>1237252.3700000001</v>
      </c>
      <c r="I23" s="7">
        <v>-85919.75</v>
      </c>
      <c r="J23" s="8">
        <v>-6.0968</v>
      </c>
      <c r="K23" s="8">
        <v>-6.4000000000000001E-2</v>
      </c>
    </row>
    <row r="24" spans="2:11">
      <c r="B24" s="6" t="s">
        <v>395</v>
      </c>
      <c r="C24" s="17">
        <v>7177703</v>
      </c>
      <c r="D24" s="18" t="s">
        <v>226</v>
      </c>
      <c r="E24" s="6" t="s">
        <v>372</v>
      </c>
      <c r="F24" s="6" t="s">
        <v>44</v>
      </c>
      <c r="G24" s="7">
        <v>-3</v>
      </c>
      <c r="H24" s="7">
        <v>1269388.23</v>
      </c>
      <c r="I24" s="7">
        <v>-2448.65</v>
      </c>
      <c r="J24" s="8">
        <v>-0.17380000000000001</v>
      </c>
      <c r="K24" s="8">
        <v>-1.8E-3</v>
      </c>
    </row>
    <row r="25" spans="2:11">
      <c r="B25" s="6" t="s">
        <v>395</v>
      </c>
      <c r="C25" s="17">
        <v>7177704</v>
      </c>
      <c r="D25" s="18" t="s">
        <v>226</v>
      </c>
      <c r="E25" s="6" t="s">
        <v>372</v>
      </c>
      <c r="F25" s="6" t="s">
        <v>44</v>
      </c>
      <c r="G25" s="7">
        <v>-25</v>
      </c>
      <c r="H25" s="7">
        <v>1281155.52</v>
      </c>
      <c r="I25" s="7">
        <v>-20594.57</v>
      </c>
      <c r="J25" s="8">
        <v>-1.4614</v>
      </c>
      <c r="K25" s="8">
        <v>-1.5299999999999999E-2</v>
      </c>
    </row>
    <row r="26" spans="2:11">
      <c r="B26" s="6" t="s">
        <v>395</v>
      </c>
      <c r="C26" s="17">
        <v>717770</v>
      </c>
      <c r="D26" s="18" t="s">
        <v>226</v>
      </c>
      <c r="E26" s="6" t="s">
        <v>372</v>
      </c>
      <c r="F26" s="6" t="s">
        <v>44</v>
      </c>
      <c r="G26" s="7">
        <v>136</v>
      </c>
      <c r="H26" s="7">
        <v>1288550</v>
      </c>
      <c r="I26" s="7">
        <v>112681.12</v>
      </c>
      <c r="J26" s="8">
        <v>7.9957000000000003</v>
      </c>
      <c r="K26" s="8">
        <v>8.3900000000000002E-2</v>
      </c>
    </row>
    <row r="27" spans="2:11">
      <c r="B27" s="6" t="s">
        <v>396</v>
      </c>
      <c r="C27" s="17">
        <v>739829</v>
      </c>
      <c r="D27" s="18" t="s">
        <v>226</v>
      </c>
      <c r="E27" s="6" t="s">
        <v>372</v>
      </c>
      <c r="F27" s="6" t="s">
        <v>44</v>
      </c>
      <c r="G27" s="7">
        <v>172</v>
      </c>
      <c r="H27" s="7">
        <v>197480</v>
      </c>
      <c r="I27" s="7">
        <v>54601.25</v>
      </c>
      <c r="J27" s="8">
        <v>3.8744000000000001</v>
      </c>
      <c r="K27" s="8">
        <v>4.07E-2</v>
      </c>
    </row>
    <row r="28" spans="2:11">
      <c r="B28" s="6" t="s">
        <v>396</v>
      </c>
      <c r="C28" s="17">
        <v>7398291</v>
      </c>
      <c r="D28" s="18" t="s">
        <v>226</v>
      </c>
      <c r="E28" s="6" t="s">
        <v>372</v>
      </c>
      <c r="F28" s="6" t="s">
        <v>44</v>
      </c>
      <c r="G28" s="7">
        <v>-172</v>
      </c>
      <c r="H28" s="7">
        <v>201378.95</v>
      </c>
      <c r="I28" s="7">
        <v>-55679.27</v>
      </c>
      <c r="J28" s="8">
        <v>-3.9508999999999999</v>
      </c>
      <c r="K28" s="8">
        <v>-4.1500000000000002E-2</v>
      </c>
    </row>
    <row r="29" spans="2:11">
      <c r="B29" s="6" t="s">
        <v>397</v>
      </c>
      <c r="C29" s="17">
        <v>5767843</v>
      </c>
      <c r="D29" s="18" t="s">
        <v>226</v>
      </c>
      <c r="E29" s="6" t="s">
        <v>372</v>
      </c>
      <c r="F29" s="6" t="s">
        <v>44</v>
      </c>
      <c r="G29" s="7">
        <v>-11</v>
      </c>
      <c r="H29" s="7">
        <v>53894.44</v>
      </c>
      <c r="I29" s="7">
        <v>-952.99</v>
      </c>
      <c r="J29" s="8">
        <v>-6.7599999999999993E-2</v>
      </c>
      <c r="K29" s="8">
        <v>-6.9999999999999999E-4</v>
      </c>
    </row>
    <row r="30" spans="2:11">
      <c r="B30" s="6" t="s">
        <v>397</v>
      </c>
      <c r="C30" s="17">
        <v>5767842</v>
      </c>
      <c r="D30" s="18" t="s">
        <v>226</v>
      </c>
      <c r="E30" s="6" t="s">
        <v>372</v>
      </c>
      <c r="F30" s="6" t="s">
        <v>44</v>
      </c>
      <c r="G30" s="7">
        <v>-7</v>
      </c>
      <c r="H30" s="7">
        <v>54266.67</v>
      </c>
      <c r="I30" s="7">
        <v>-610.64</v>
      </c>
      <c r="J30" s="8">
        <v>-4.3299999999999998E-2</v>
      </c>
      <c r="K30" s="8">
        <v>-5.0000000000000001E-4</v>
      </c>
    </row>
    <row r="31" spans="2:11">
      <c r="B31" s="6" t="s">
        <v>397</v>
      </c>
      <c r="C31" s="17">
        <v>5767841</v>
      </c>
      <c r="D31" s="18" t="s">
        <v>226</v>
      </c>
      <c r="E31" s="6" t="s">
        <v>372</v>
      </c>
      <c r="F31" s="6" t="s">
        <v>44</v>
      </c>
      <c r="G31" s="7">
        <v>-10</v>
      </c>
      <c r="H31" s="7">
        <v>53700</v>
      </c>
      <c r="I31" s="7">
        <v>-863.23</v>
      </c>
      <c r="J31" s="8">
        <v>-6.13E-2</v>
      </c>
      <c r="K31" s="8">
        <v>-5.9999999999999995E-4</v>
      </c>
    </row>
    <row r="32" spans="2:11">
      <c r="B32" s="6" t="s">
        <v>397</v>
      </c>
      <c r="C32" s="17">
        <v>5767844</v>
      </c>
      <c r="D32" s="18" t="s">
        <v>226</v>
      </c>
      <c r="E32" s="6" t="s">
        <v>372</v>
      </c>
      <c r="F32" s="6" t="s">
        <v>44</v>
      </c>
      <c r="G32" s="7">
        <v>-10</v>
      </c>
      <c r="H32" s="7">
        <v>54200</v>
      </c>
      <c r="I32" s="7">
        <v>-871.27</v>
      </c>
      <c r="J32" s="8">
        <v>-6.1800000000000001E-2</v>
      </c>
      <c r="K32" s="8">
        <v>-5.9999999999999995E-4</v>
      </c>
    </row>
    <row r="33" spans="2:11">
      <c r="B33" s="6" t="s">
        <v>397</v>
      </c>
      <c r="C33" s="17">
        <v>576784</v>
      </c>
      <c r="D33" s="18" t="s">
        <v>226</v>
      </c>
      <c r="E33" s="6" t="s">
        <v>372</v>
      </c>
      <c r="F33" s="6" t="s">
        <v>44</v>
      </c>
      <c r="G33" s="7">
        <v>65</v>
      </c>
      <c r="H33" s="7">
        <v>63950</v>
      </c>
      <c r="I33" s="7">
        <v>6681.98</v>
      </c>
      <c r="J33" s="8">
        <v>0.47410000000000002</v>
      </c>
      <c r="K33" s="8">
        <v>5.0000000000000001E-3</v>
      </c>
    </row>
    <row r="34" spans="2:11">
      <c r="B34" s="6" t="s">
        <v>397</v>
      </c>
      <c r="C34" s="17">
        <v>5767845</v>
      </c>
      <c r="D34" s="18" t="s">
        <v>226</v>
      </c>
      <c r="E34" s="6" t="s">
        <v>372</v>
      </c>
      <c r="F34" s="6" t="s">
        <v>44</v>
      </c>
      <c r="G34" s="7">
        <v>-10</v>
      </c>
      <c r="H34" s="7">
        <v>54655</v>
      </c>
      <c r="I34" s="7">
        <v>-878.58</v>
      </c>
      <c r="J34" s="8">
        <v>-6.2300000000000001E-2</v>
      </c>
      <c r="K34" s="8">
        <v>-6.9999999999999999E-4</v>
      </c>
    </row>
    <row r="35" spans="2:11">
      <c r="B35" s="6" t="s">
        <v>397</v>
      </c>
      <c r="C35" s="17">
        <v>5767846</v>
      </c>
      <c r="D35" s="18" t="s">
        <v>226</v>
      </c>
      <c r="E35" s="6" t="s">
        <v>372</v>
      </c>
      <c r="F35" s="6" t="s">
        <v>44</v>
      </c>
      <c r="G35" s="7">
        <v>-17</v>
      </c>
      <c r="H35" s="7">
        <v>54213.2</v>
      </c>
      <c r="I35" s="7">
        <v>-1481.51</v>
      </c>
      <c r="J35" s="8">
        <v>-0.1051</v>
      </c>
      <c r="K35" s="8">
        <v>-1.1000000000000001E-3</v>
      </c>
    </row>
    <row r="36" spans="2:11">
      <c r="B36" s="6" t="s">
        <v>398</v>
      </c>
      <c r="C36" s="17">
        <v>5774893</v>
      </c>
      <c r="D36" s="18" t="s">
        <v>226</v>
      </c>
      <c r="E36" s="6" t="s">
        <v>372</v>
      </c>
      <c r="F36" s="6" t="s">
        <v>44</v>
      </c>
      <c r="G36" s="7">
        <v>-10</v>
      </c>
      <c r="H36" s="7">
        <v>53694.14</v>
      </c>
      <c r="I36" s="7">
        <v>-863.13</v>
      </c>
      <c r="J36" s="8">
        <v>-6.1199999999999997E-2</v>
      </c>
      <c r="K36" s="8">
        <v>-5.9999999999999995E-4</v>
      </c>
    </row>
    <row r="37" spans="2:11">
      <c r="B37" s="6" t="s">
        <v>398</v>
      </c>
      <c r="C37" s="17">
        <v>5774892</v>
      </c>
      <c r="D37" s="18" t="s">
        <v>226</v>
      </c>
      <c r="E37" s="6" t="s">
        <v>372</v>
      </c>
      <c r="F37" s="6" t="s">
        <v>44</v>
      </c>
      <c r="G37" s="7">
        <v>-5</v>
      </c>
      <c r="H37" s="7">
        <v>54075</v>
      </c>
      <c r="I37" s="7">
        <v>-434.63</v>
      </c>
      <c r="J37" s="8">
        <v>-3.0800000000000001E-2</v>
      </c>
      <c r="K37" s="8">
        <v>-2.9999999999999997E-4</v>
      </c>
    </row>
    <row r="38" spans="2:11">
      <c r="B38" s="6" t="s">
        <v>398</v>
      </c>
      <c r="C38" s="17">
        <v>5774891</v>
      </c>
      <c r="D38" s="18" t="s">
        <v>226</v>
      </c>
      <c r="E38" s="6" t="s">
        <v>372</v>
      </c>
      <c r="F38" s="6" t="s">
        <v>44</v>
      </c>
      <c r="G38" s="7">
        <v>-2</v>
      </c>
      <c r="H38" s="7">
        <v>53450</v>
      </c>
      <c r="I38" s="7">
        <v>-171.84</v>
      </c>
      <c r="J38" s="8">
        <v>-1.2200000000000001E-2</v>
      </c>
      <c r="K38" s="8">
        <v>-1E-4</v>
      </c>
    </row>
    <row r="39" spans="2:11">
      <c r="B39" s="6" t="s">
        <v>398</v>
      </c>
      <c r="C39" s="17">
        <v>5774894</v>
      </c>
      <c r="D39" s="18" t="s">
        <v>226</v>
      </c>
      <c r="E39" s="6" t="s">
        <v>372</v>
      </c>
      <c r="F39" s="6" t="s">
        <v>44</v>
      </c>
      <c r="G39" s="7">
        <v>-2</v>
      </c>
      <c r="H39" s="7">
        <v>53925</v>
      </c>
      <c r="I39" s="7">
        <v>-173.37</v>
      </c>
      <c r="J39" s="8">
        <v>-1.23E-2</v>
      </c>
      <c r="K39" s="8">
        <v>-1E-4</v>
      </c>
    </row>
    <row r="40" spans="2:11">
      <c r="B40" s="6" t="s">
        <v>398</v>
      </c>
      <c r="C40" s="17">
        <v>577489</v>
      </c>
      <c r="D40" s="18" t="s">
        <v>226</v>
      </c>
      <c r="E40" s="6" t="s">
        <v>372</v>
      </c>
      <c r="F40" s="6" t="s">
        <v>44</v>
      </c>
      <c r="G40" s="7">
        <v>26</v>
      </c>
      <c r="H40" s="7">
        <v>62825</v>
      </c>
      <c r="I40" s="7">
        <v>2625.77</v>
      </c>
      <c r="J40" s="8">
        <v>0.18629999999999999</v>
      </c>
      <c r="K40" s="8">
        <v>2E-3</v>
      </c>
    </row>
    <row r="41" spans="2:11">
      <c r="B41" s="6" t="s">
        <v>398</v>
      </c>
      <c r="C41" s="17">
        <v>5774895</v>
      </c>
      <c r="D41" s="18" t="s">
        <v>226</v>
      </c>
      <c r="E41" s="6" t="s">
        <v>372</v>
      </c>
      <c r="F41" s="6" t="s">
        <v>44</v>
      </c>
      <c r="G41" s="7">
        <v>-7</v>
      </c>
      <c r="H41" s="7">
        <v>54725</v>
      </c>
      <c r="I41" s="7">
        <v>-615.79</v>
      </c>
      <c r="J41" s="8">
        <v>-4.3700000000000003E-2</v>
      </c>
      <c r="K41" s="8">
        <v>-5.0000000000000001E-4</v>
      </c>
    </row>
    <row r="42" spans="2:11">
      <c r="B42" s="6" t="s">
        <v>399</v>
      </c>
      <c r="C42" s="17">
        <v>577811</v>
      </c>
      <c r="D42" s="18" t="s">
        <v>226</v>
      </c>
      <c r="E42" s="6" t="s">
        <v>372</v>
      </c>
      <c r="F42" s="6" t="s">
        <v>44</v>
      </c>
      <c r="G42" s="7">
        <v>7</v>
      </c>
      <c r="H42" s="7">
        <v>63025</v>
      </c>
      <c r="I42" s="7">
        <v>709.19</v>
      </c>
      <c r="J42" s="8">
        <v>5.0299999999999997E-2</v>
      </c>
      <c r="K42" s="8">
        <v>5.0000000000000001E-4</v>
      </c>
    </row>
    <row r="43" spans="2:11">
      <c r="B43" s="6" t="s">
        <v>399</v>
      </c>
      <c r="C43" s="17">
        <v>5778111</v>
      </c>
      <c r="D43" s="18" t="s">
        <v>226</v>
      </c>
      <c r="E43" s="6" t="s">
        <v>372</v>
      </c>
      <c r="F43" s="6" t="s">
        <v>44</v>
      </c>
      <c r="G43" s="7">
        <v>-7</v>
      </c>
      <c r="H43" s="7">
        <v>54638.89</v>
      </c>
      <c r="I43" s="7">
        <v>-614.82000000000005</v>
      </c>
      <c r="J43" s="8">
        <v>-4.36E-2</v>
      </c>
      <c r="K43" s="8">
        <v>-5.0000000000000001E-4</v>
      </c>
    </row>
    <row r="46" spans="2:11">
      <c r="B46" s="6" t="s">
        <v>120</v>
      </c>
      <c r="C46" s="17"/>
      <c r="D46" s="18"/>
      <c r="E46" s="6"/>
      <c r="F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121</v>
      </c>
    </row>
    <row r="7" spans="2:17" ht="15.75">
      <c r="B7" s="2" t="s">
        <v>400</v>
      </c>
    </row>
    <row r="8" spans="2:17">
      <c r="B8" s="3" t="s">
        <v>85</v>
      </c>
      <c r="C8" s="3" t="s">
        <v>86</v>
      </c>
      <c r="D8" s="3" t="s">
        <v>401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93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402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403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406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407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408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409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403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404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405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406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407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408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409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410</v>
      </c>
    </row>
    <row r="7" spans="2:16" ht="15.75">
      <c r="B7" s="2" t="s">
        <v>122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124</v>
      </c>
      <c r="G8" s="3" t="s">
        <v>125</v>
      </c>
      <c r="H8" s="3" t="s">
        <v>90</v>
      </c>
      <c r="I8" s="3" t="s">
        <v>91</v>
      </c>
      <c r="J8" s="3" t="s">
        <v>92</v>
      </c>
      <c r="K8" s="3" t="s">
        <v>126</v>
      </c>
      <c r="L8" s="3" t="s">
        <v>43</v>
      </c>
      <c r="M8" s="3" t="s">
        <v>411</v>
      </c>
      <c r="N8" s="3" t="s">
        <v>128</v>
      </c>
      <c r="O8" s="3" t="s">
        <v>129</v>
      </c>
      <c r="P8" s="3" t="s">
        <v>130</v>
      </c>
    </row>
    <row r="9" spans="2:16">
      <c r="B9" s="4"/>
      <c r="C9" s="4"/>
      <c r="D9" s="4"/>
      <c r="E9" s="4"/>
      <c r="F9" s="4" t="s">
        <v>131</v>
      </c>
      <c r="G9" s="4" t="s">
        <v>132</v>
      </c>
      <c r="H9" s="4"/>
      <c r="I9" s="4" t="s">
        <v>96</v>
      </c>
      <c r="J9" s="4" t="s">
        <v>96</v>
      </c>
      <c r="K9" s="4" t="s">
        <v>133</v>
      </c>
      <c r="L9" s="4" t="s">
        <v>134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135</v>
      </c>
      <c r="C11" s="12"/>
      <c r="D11" s="3"/>
      <c r="E11" s="3"/>
      <c r="F11" s="3"/>
      <c r="G11" s="12">
        <v>10.38</v>
      </c>
      <c r="H11" s="3"/>
      <c r="J11" s="10">
        <v>4.8599999999999997E-2</v>
      </c>
      <c r="K11" s="9">
        <v>329524000</v>
      </c>
      <c r="M11" s="9">
        <v>333702.83</v>
      </c>
      <c r="O11" s="10">
        <v>1</v>
      </c>
      <c r="P11" s="10">
        <v>0.24859999999999999</v>
      </c>
    </row>
    <row r="12" spans="2:16">
      <c r="B12" s="3" t="s">
        <v>99</v>
      </c>
      <c r="C12" s="12"/>
      <c r="D12" s="3"/>
      <c r="E12" s="3"/>
      <c r="F12" s="3"/>
      <c r="G12" s="12">
        <v>10.38</v>
      </c>
      <c r="H12" s="3"/>
      <c r="J12" s="10">
        <v>4.8599999999999997E-2</v>
      </c>
      <c r="K12" s="9">
        <v>329524000</v>
      </c>
      <c r="M12" s="9">
        <v>333702.83</v>
      </c>
      <c r="O12" s="10">
        <v>1</v>
      </c>
      <c r="P12" s="10">
        <v>0.24859999999999999</v>
      </c>
    </row>
    <row r="13" spans="2:16">
      <c r="B13" s="13" t="s">
        <v>412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413</v>
      </c>
      <c r="C14" s="14"/>
      <c r="D14" s="13"/>
      <c r="E14" s="13"/>
      <c r="F14" s="13"/>
      <c r="G14" s="14">
        <v>10.38</v>
      </c>
      <c r="H14" s="13"/>
      <c r="J14" s="16">
        <v>4.8599999999999997E-2</v>
      </c>
      <c r="K14" s="15">
        <v>329524000</v>
      </c>
      <c r="M14" s="15">
        <v>333702.83</v>
      </c>
      <c r="O14" s="16">
        <v>1</v>
      </c>
      <c r="P14" s="16">
        <v>0.24859999999999999</v>
      </c>
    </row>
    <row r="15" spans="2:16">
      <c r="B15" s="6" t="s">
        <v>414</v>
      </c>
      <c r="C15" s="17">
        <v>8288649</v>
      </c>
      <c r="D15" s="6" t="s">
        <v>142</v>
      </c>
      <c r="E15" s="6"/>
      <c r="F15" s="6" t="s">
        <v>415</v>
      </c>
      <c r="G15" s="17">
        <v>9.32</v>
      </c>
      <c r="H15" s="6" t="s">
        <v>103</v>
      </c>
      <c r="I15" s="21">
        <v>4.8000000000000001E-2</v>
      </c>
      <c r="J15" s="8">
        <v>4.8599999999999997E-2</v>
      </c>
      <c r="K15" s="7">
        <v>1757000</v>
      </c>
      <c r="L15" s="7">
        <v>102.4</v>
      </c>
      <c r="M15" s="7">
        <v>1799.2</v>
      </c>
      <c r="N15" s="8">
        <v>0</v>
      </c>
      <c r="O15" s="8">
        <v>5.4000000000000003E-3</v>
      </c>
      <c r="P15" s="8">
        <v>1.2999999999999999E-3</v>
      </c>
    </row>
    <row r="16" spans="2:16">
      <c r="B16" s="6" t="s">
        <v>416</v>
      </c>
      <c r="C16" s="17">
        <v>8288656</v>
      </c>
      <c r="D16" s="6" t="s">
        <v>142</v>
      </c>
      <c r="E16" s="6"/>
      <c r="F16" s="6" t="s">
        <v>417</v>
      </c>
      <c r="G16" s="17">
        <v>9.4</v>
      </c>
      <c r="H16" s="6" t="s">
        <v>103</v>
      </c>
      <c r="I16" s="21">
        <v>4.8000000000000001E-2</v>
      </c>
      <c r="J16" s="8">
        <v>4.8599999999999997E-2</v>
      </c>
      <c r="K16" s="7">
        <v>577000</v>
      </c>
      <c r="L16" s="7">
        <v>101.98</v>
      </c>
      <c r="M16" s="7">
        <v>588.42999999999995</v>
      </c>
      <c r="N16" s="8">
        <v>0</v>
      </c>
      <c r="O16" s="8">
        <v>1.8E-3</v>
      </c>
      <c r="P16" s="8">
        <v>4.0000000000000002E-4</v>
      </c>
    </row>
    <row r="17" spans="2:16">
      <c r="B17" s="6" t="s">
        <v>418</v>
      </c>
      <c r="C17" s="17">
        <v>8288664</v>
      </c>
      <c r="D17" s="6" t="s">
        <v>142</v>
      </c>
      <c r="E17" s="6"/>
      <c r="F17" s="6" t="s">
        <v>419</v>
      </c>
      <c r="G17" s="17">
        <v>9.49</v>
      </c>
      <c r="H17" s="6" t="s">
        <v>103</v>
      </c>
      <c r="I17" s="21">
        <v>4.8000000000000001E-2</v>
      </c>
      <c r="J17" s="8">
        <v>4.8599999999999997E-2</v>
      </c>
      <c r="K17" s="7">
        <v>911000</v>
      </c>
      <c r="L17" s="7">
        <v>101.57</v>
      </c>
      <c r="M17" s="7">
        <v>925.34</v>
      </c>
      <c r="N17" s="8">
        <v>0</v>
      </c>
      <c r="O17" s="8">
        <v>2.8E-3</v>
      </c>
      <c r="P17" s="8">
        <v>6.9999999999999999E-4</v>
      </c>
    </row>
    <row r="18" spans="2:16">
      <c r="B18" s="6" t="s">
        <v>420</v>
      </c>
      <c r="C18" s="17">
        <v>8288672</v>
      </c>
      <c r="D18" s="6" t="s">
        <v>142</v>
      </c>
      <c r="E18" s="6"/>
      <c r="F18" s="6" t="s">
        <v>421</v>
      </c>
      <c r="G18" s="17">
        <v>9.57</v>
      </c>
      <c r="H18" s="6" t="s">
        <v>103</v>
      </c>
      <c r="I18" s="21">
        <v>4.8000000000000001E-2</v>
      </c>
      <c r="J18" s="8">
        <v>4.8599999999999997E-2</v>
      </c>
      <c r="K18" s="7">
        <v>116000</v>
      </c>
      <c r="L18" s="7">
        <v>101.18</v>
      </c>
      <c r="M18" s="7">
        <v>117.37</v>
      </c>
      <c r="N18" s="8">
        <v>0</v>
      </c>
      <c r="O18" s="8">
        <v>4.0000000000000002E-4</v>
      </c>
      <c r="P18" s="8">
        <v>1E-4</v>
      </c>
    </row>
    <row r="19" spans="2:16">
      <c r="B19" s="6" t="s">
        <v>422</v>
      </c>
      <c r="C19" s="17">
        <v>8288680</v>
      </c>
      <c r="D19" s="6" t="s">
        <v>142</v>
      </c>
      <c r="E19" s="6"/>
      <c r="F19" s="6" t="s">
        <v>423</v>
      </c>
      <c r="G19" s="17">
        <v>9.65</v>
      </c>
      <c r="H19" s="6" t="s">
        <v>103</v>
      </c>
      <c r="I19" s="21">
        <v>4.8000000000000001E-2</v>
      </c>
      <c r="J19" s="8">
        <v>4.8599999999999997E-2</v>
      </c>
      <c r="K19" s="7">
        <v>1054000</v>
      </c>
      <c r="L19" s="7">
        <v>100.79</v>
      </c>
      <c r="M19" s="7">
        <v>1062.29</v>
      </c>
      <c r="N19" s="8">
        <v>0</v>
      </c>
      <c r="O19" s="8">
        <v>3.2000000000000002E-3</v>
      </c>
      <c r="P19" s="8">
        <v>8.0000000000000004E-4</v>
      </c>
    </row>
    <row r="20" spans="2:16">
      <c r="B20" s="6" t="s">
        <v>424</v>
      </c>
      <c r="C20" s="17">
        <v>8288698</v>
      </c>
      <c r="D20" s="6" t="s">
        <v>142</v>
      </c>
      <c r="E20" s="6"/>
      <c r="F20" s="6" t="s">
        <v>425</v>
      </c>
      <c r="G20" s="17">
        <v>9.74</v>
      </c>
      <c r="H20" s="6" t="s">
        <v>103</v>
      </c>
      <c r="I20" s="21">
        <v>4.8000000000000001E-2</v>
      </c>
      <c r="J20" s="8">
        <v>4.8599999999999997E-2</v>
      </c>
      <c r="K20" s="7">
        <v>1536000</v>
      </c>
      <c r="L20" s="7">
        <v>100.38</v>
      </c>
      <c r="M20" s="7">
        <v>1541.84</v>
      </c>
      <c r="N20" s="8">
        <v>0</v>
      </c>
      <c r="O20" s="8">
        <v>4.5999999999999999E-3</v>
      </c>
      <c r="P20" s="8">
        <v>1.1000000000000001E-3</v>
      </c>
    </row>
    <row r="21" spans="2:16">
      <c r="B21" s="6" t="s">
        <v>426</v>
      </c>
      <c r="C21" s="17">
        <v>8288706</v>
      </c>
      <c r="D21" s="6" t="s">
        <v>142</v>
      </c>
      <c r="E21" s="6"/>
      <c r="F21" s="6" t="s">
        <v>427</v>
      </c>
      <c r="G21" s="17">
        <v>9.59</v>
      </c>
      <c r="H21" s="6" t="s">
        <v>103</v>
      </c>
      <c r="I21" s="21">
        <v>4.8000000000000001E-2</v>
      </c>
      <c r="J21" s="8">
        <v>4.8599999999999997E-2</v>
      </c>
      <c r="K21" s="7">
        <v>1560000</v>
      </c>
      <c r="L21" s="7">
        <v>102.4</v>
      </c>
      <c r="M21" s="7">
        <v>1597.44</v>
      </c>
      <c r="N21" s="8">
        <v>0</v>
      </c>
      <c r="O21" s="8">
        <v>4.7999999999999996E-3</v>
      </c>
      <c r="P21" s="8">
        <v>1.1999999999999999E-3</v>
      </c>
    </row>
    <row r="22" spans="2:16">
      <c r="B22" s="6" t="s">
        <v>428</v>
      </c>
      <c r="C22" s="17">
        <v>8288714</v>
      </c>
      <c r="D22" s="6" t="s">
        <v>142</v>
      </c>
      <c r="E22" s="6"/>
      <c r="F22" s="6" t="s">
        <v>429</v>
      </c>
      <c r="G22" s="17">
        <v>9.68</v>
      </c>
      <c r="H22" s="6" t="s">
        <v>103</v>
      </c>
      <c r="I22" s="21">
        <v>4.8000000000000001E-2</v>
      </c>
      <c r="J22" s="8">
        <v>4.8599999999999997E-2</v>
      </c>
      <c r="K22" s="7">
        <v>3626000</v>
      </c>
      <c r="L22" s="7">
        <v>101.98</v>
      </c>
      <c r="M22" s="7">
        <v>3697.88</v>
      </c>
      <c r="N22" s="8">
        <v>0</v>
      </c>
      <c r="O22" s="8">
        <v>1.11E-2</v>
      </c>
      <c r="P22" s="8">
        <v>2.8E-3</v>
      </c>
    </row>
    <row r="23" spans="2:16">
      <c r="B23" s="6" t="s">
        <v>430</v>
      </c>
      <c r="C23" s="17">
        <v>8288722</v>
      </c>
      <c r="D23" s="6" t="s">
        <v>142</v>
      </c>
      <c r="E23" s="6"/>
      <c r="F23" s="6" t="s">
        <v>431</v>
      </c>
      <c r="G23" s="17">
        <v>9.75</v>
      </c>
      <c r="H23" s="6" t="s">
        <v>103</v>
      </c>
      <c r="I23" s="21">
        <v>4.8000000000000001E-2</v>
      </c>
      <c r="J23" s="8">
        <v>4.8599999999999997E-2</v>
      </c>
      <c r="K23" s="7">
        <v>3207000</v>
      </c>
      <c r="L23" s="7">
        <v>101.69</v>
      </c>
      <c r="M23" s="7">
        <v>3261.18</v>
      </c>
      <c r="N23" s="8">
        <v>0</v>
      </c>
      <c r="O23" s="8">
        <v>9.7999999999999997E-3</v>
      </c>
      <c r="P23" s="8">
        <v>2.3999999999999998E-3</v>
      </c>
    </row>
    <row r="24" spans="2:16">
      <c r="B24" s="6" t="s">
        <v>432</v>
      </c>
      <c r="C24" s="17">
        <v>8288730</v>
      </c>
      <c r="D24" s="6" t="s">
        <v>142</v>
      </c>
      <c r="E24" s="6"/>
      <c r="F24" s="6" t="s">
        <v>433</v>
      </c>
      <c r="G24" s="17">
        <v>9.84</v>
      </c>
      <c r="H24" s="6" t="s">
        <v>103</v>
      </c>
      <c r="I24" s="21">
        <v>4.8000000000000001E-2</v>
      </c>
      <c r="J24" s="8">
        <v>4.8599999999999997E-2</v>
      </c>
      <c r="K24" s="7">
        <v>3378000</v>
      </c>
      <c r="L24" s="7">
        <v>101.19</v>
      </c>
      <c r="M24" s="7">
        <v>3418.31</v>
      </c>
      <c r="N24" s="8">
        <v>0</v>
      </c>
      <c r="O24" s="8">
        <v>1.0200000000000001E-2</v>
      </c>
      <c r="P24" s="8">
        <v>2.5000000000000001E-3</v>
      </c>
    </row>
    <row r="25" spans="2:16">
      <c r="B25" s="6" t="s">
        <v>434</v>
      </c>
      <c r="C25" s="17">
        <v>8388746</v>
      </c>
      <c r="D25" s="6" t="s">
        <v>142</v>
      </c>
      <c r="E25" s="6"/>
      <c r="F25" s="6" t="s">
        <v>435</v>
      </c>
      <c r="G25" s="17">
        <v>9.92</v>
      </c>
      <c r="H25" s="6" t="s">
        <v>103</v>
      </c>
      <c r="I25" s="21">
        <v>4.8000000000000001E-2</v>
      </c>
      <c r="J25" s="8">
        <v>4.8599999999999997E-2</v>
      </c>
      <c r="K25" s="7">
        <v>4804000</v>
      </c>
      <c r="L25" s="7">
        <v>100.79</v>
      </c>
      <c r="M25" s="7">
        <v>4841.8</v>
      </c>
      <c r="N25" s="8">
        <v>0</v>
      </c>
      <c r="O25" s="8">
        <v>1.4500000000000001E-2</v>
      </c>
      <c r="P25" s="8">
        <v>3.5999999999999999E-3</v>
      </c>
    </row>
    <row r="26" spans="2:16">
      <c r="B26" s="6" t="s">
        <v>436</v>
      </c>
      <c r="C26" s="17">
        <v>8388753</v>
      </c>
      <c r="D26" s="6" t="s">
        <v>142</v>
      </c>
      <c r="E26" s="6"/>
      <c r="F26" s="6" t="s">
        <v>437</v>
      </c>
      <c r="G26" s="17">
        <v>10.01</v>
      </c>
      <c r="H26" s="6" t="s">
        <v>103</v>
      </c>
      <c r="I26" s="21">
        <v>4.8000000000000001E-2</v>
      </c>
      <c r="J26" s="8">
        <v>4.8599999999999997E-2</v>
      </c>
      <c r="K26" s="7">
        <v>2498000</v>
      </c>
      <c r="L26" s="7">
        <v>100.38</v>
      </c>
      <c r="M26" s="7">
        <v>2507.5</v>
      </c>
      <c r="N26" s="8">
        <v>0</v>
      </c>
      <c r="O26" s="8">
        <v>7.4999999999999997E-3</v>
      </c>
      <c r="P26" s="8">
        <v>1.9E-3</v>
      </c>
    </row>
    <row r="27" spans="2:16">
      <c r="B27" s="6" t="s">
        <v>438</v>
      </c>
      <c r="C27" s="17">
        <v>8388761</v>
      </c>
      <c r="D27" s="6" t="s">
        <v>142</v>
      </c>
      <c r="E27" s="6"/>
      <c r="F27" s="6" t="s">
        <v>439</v>
      </c>
      <c r="G27" s="17">
        <v>9.85</v>
      </c>
      <c r="H27" s="6" t="s">
        <v>103</v>
      </c>
      <c r="I27" s="21">
        <v>4.8000000000000001E-2</v>
      </c>
      <c r="J27" s="8">
        <v>4.8599999999999997E-2</v>
      </c>
      <c r="K27" s="7">
        <v>8372000</v>
      </c>
      <c r="L27" s="7">
        <v>102.4</v>
      </c>
      <c r="M27" s="7">
        <v>8572.93</v>
      </c>
      <c r="N27" s="8">
        <v>0</v>
      </c>
      <c r="O27" s="8">
        <v>2.5700000000000001E-2</v>
      </c>
      <c r="P27" s="8">
        <v>6.4000000000000003E-3</v>
      </c>
    </row>
    <row r="28" spans="2:16">
      <c r="B28" s="6" t="s">
        <v>440</v>
      </c>
      <c r="C28" s="17">
        <v>8388779</v>
      </c>
      <c r="D28" s="6" t="s">
        <v>142</v>
      </c>
      <c r="E28" s="6"/>
      <c r="F28" s="6" t="s">
        <v>441</v>
      </c>
      <c r="G28" s="17">
        <v>9.94</v>
      </c>
      <c r="H28" s="6" t="s">
        <v>103</v>
      </c>
      <c r="I28" s="21">
        <v>4.8000000000000001E-2</v>
      </c>
      <c r="J28" s="8">
        <v>4.8599999999999997E-2</v>
      </c>
      <c r="K28" s="7">
        <v>9779000</v>
      </c>
      <c r="L28" s="7">
        <v>101.98</v>
      </c>
      <c r="M28" s="7">
        <v>9972.66</v>
      </c>
      <c r="N28" s="8">
        <v>0</v>
      </c>
      <c r="O28" s="8">
        <v>2.9899999999999999E-2</v>
      </c>
      <c r="P28" s="8">
        <v>7.4000000000000003E-3</v>
      </c>
    </row>
    <row r="29" spans="2:16">
      <c r="B29" s="6" t="s">
        <v>442</v>
      </c>
      <c r="C29" s="17">
        <v>8388787</v>
      </c>
      <c r="D29" s="6" t="s">
        <v>142</v>
      </c>
      <c r="E29" s="6"/>
      <c r="F29" s="6" t="s">
        <v>443</v>
      </c>
      <c r="G29" s="17">
        <v>10.02</v>
      </c>
      <c r="H29" s="6" t="s">
        <v>103</v>
      </c>
      <c r="I29" s="21">
        <v>4.8000000000000001E-2</v>
      </c>
      <c r="J29" s="8">
        <v>4.8599999999999997E-2</v>
      </c>
      <c r="K29" s="7">
        <v>3777000</v>
      </c>
      <c r="L29" s="7">
        <v>101.59</v>
      </c>
      <c r="M29" s="7">
        <v>3836.94</v>
      </c>
      <c r="N29" s="8">
        <v>0</v>
      </c>
      <c r="O29" s="8">
        <v>1.15E-2</v>
      </c>
      <c r="P29" s="8">
        <v>2.8999999999999998E-3</v>
      </c>
    </row>
    <row r="30" spans="2:16">
      <c r="B30" s="6" t="s">
        <v>444</v>
      </c>
      <c r="C30" s="17">
        <v>8388795</v>
      </c>
      <c r="D30" s="6" t="s">
        <v>142</v>
      </c>
      <c r="E30" s="6"/>
      <c r="F30" s="6" t="s">
        <v>445</v>
      </c>
      <c r="G30" s="17">
        <v>10.1</v>
      </c>
      <c r="H30" s="6" t="s">
        <v>103</v>
      </c>
      <c r="I30" s="21">
        <v>4.8000000000000001E-2</v>
      </c>
      <c r="J30" s="8">
        <v>4.8599999999999997E-2</v>
      </c>
      <c r="K30" s="7">
        <v>10707000</v>
      </c>
      <c r="L30" s="7">
        <v>101.18</v>
      </c>
      <c r="M30" s="7">
        <v>10833.38</v>
      </c>
      <c r="N30" s="8">
        <v>0</v>
      </c>
      <c r="O30" s="8">
        <v>3.2500000000000001E-2</v>
      </c>
      <c r="P30" s="8">
        <v>8.0999999999999996E-3</v>
      </c>
    </row>
    <row r="31" spans="2:16">
      <c r="B31" s="6" t="s">
        <v>446</v>
      </c>
      <c r="C31" s="17">
        <v>8388803</v>
      </c>
      <c r="D31" s="6" t="s">
        <v>142</v>
      </c>
      <c r="E31" s="6"/>
      <c r="F31" s="6" t="s">
        <v>447</v>
      </c>
      <c r="G31" s="17">
        <v>10.19</v>
      </c>
      <c r="H31" s="6" t="s">
        <v>103</v>
      </c>
      <c r="I31" s="21">
        <v>4.8000000000000001E-2</v>
      </c>
      <c r="J31" s="8">
        <v>4.8599999999999997E-2</v>
      </c>
      <c r="K31" s="7">
        <v>1987000</v>
      </c>
      <c r="L31" s="7">
        <v>100.79</v>
      </c>
      <c r="M31" s="7">
        <v>2002.64</v>
      </c>
      <c r="N31" s="8">
        <v>0</v>
      </c>
      <c r="O31" s="8">
        <v>6.0000000000000001E-3</v>
      </c>
      <c r="P31" s="8">
        <v>1.5E-3</v>
      </c>
    </row>
    <row r="32" spans="2:16">
      <c r="B32" s="6" t="s">
        <v>448</v>
      </c>
      <c r="C32" s="17">
        <v>8388811</v>
      </c>
      <c r="D32" s="6" t="s">
        <v>142</v>
      </c>
      <c r="E32" s="6"/>
      <c r="F32" s="6" t="s">
        <v>449</v>
      </c>
      <c r="G32" s="17">
        <v>10.27</v>
      </c>
      <c r="H32" s="6" t="s">
        <v>103</v>
      </c>
      <c r="I32" s="21">
        <v>4.8000000000000001E-2</v>
      </c>
      <c r="J32" s="8">
        <v>4.8599999999999997E-2</v>
      </c>
      <c r="K32" s="7">
        <v>13379000</v>
      </c>
      <c r="L32" s="7">
        <v>100.39</v>
      </c>
      <c r="M32" s="7">
        <v>13431.64</v>
      </c>
      <c r="N32" s="8">
        <v>0</v>
      </c>
      <c r="O32" s="8">
        <v>4.0300000000000002E-2</v>
      </c>
      <c r="P32" s="8">
        <v>0.01</v>
      </c>
    </row>
    <row r="33" spans="2:16">
      <c r="B33" s="6" t="s">
        <v>450</v>
      </c>
      <c r="C33" s="17">
        <v>8388829</v>
      </c>
      <c r="D33" s="6" t="s">
        <v>142</v>
      </c>
      <c r="E33" s="6"/>
      <c r="F33" s="6" t="s">
        <v>451</v>
      </c>
      <c r="G33" s="17">
        <v>10.11</v>
      </c>
      <c r="H33" s="6" t="s">
        <v>103</v>
      </c>
      <c r="I33" s="21">
        <v>4.8000000000000001E-2</v>
      </c>
      <c r="J33" s="8">
        <v>4.8599999999999997E-2</v>
      </c>
      <c r="K33" s="7">
        <v>18087000</v>
      </c>
      <c r="L33" s="7">
        <v>102.4</v>
      </c>
      <c r="M33" s="7">
        <v>18521.09</v>
      </c>
      <c r="N33" s="8">
        <v>0</v>
      </c>
      <c r="O33" s="8">
        <v>5.5500000000000001E-2</v>
      </c>
      <c r="P33" s="8">
        <v>1.38E-2</v>
      </c>
    </row>
    <row r="34" spans="2:16">
      <c r="B34" s="6" t="s">
        <v>452</v>
      </c>
      <c r="C34" s="17">
        <v>8388837</v>
      </c>
      <c r="D34" s="6" t="s">
        <v>142</v>
      </c>
      <c r="E34" s="6"/>
      <c r="F34" s="6" t="s">
        <v>453</v>
      </c>
      <c r="G34" s="17">
        <v>10.199999999999999</v>
      </c>
      <c r="H34" s="6" t="s">
        <v>103</v>
      </c>
      <c r="I34" s="21">
        <v>4.8000000000000001E-2</v>
      </c>
      <c r="J34" s="8">
        <v>4.8599999999999997E-2</v>
      </c>
      <c r="K34" s="7">
        <v>20326000</v>
      </c>
      <c r="L34" s="7">
        <v>101.98</v>
      </c>
      <c r="M34" s="7">
        <v>20728.52</v>
      </c>
      <c r="N34" s="8">
        <v>0</v>
      </c>
      <c r="O34" s="8">
        <v>6.2100000000000002E-2</v>
      </c>
      <c r="P34" s="8">
        <v>1.54E-2</v>
      </c>
    </row>
    <row r="35" spans="2:16">
      <c r="B35" s="6" t="s">
        <v>454</v>
      </c>
      <c r="C35" s="17">
        <v>8388845</v>
      </c>
      <c r="D35" s="6" t="s">
        <v>142</v>
      </c>
      <c r="E35" s="6"/>
      <c r="F35" s="6" t="s">
        <v>455</v>
      </c>
      <c r="G35" s="17">
        <v>10.27</v>
      </c>
      <c r="H35" s="6" t="s">
        <v>103</v>
      </c>
      <c r="I35" s="21">
        <v>4.8000000000000001E-2</v>
      </c>
      <c r="J35" s="8">
        <v>4.8599999999999997E-2</v>
      </c>
      <c r="K35" s="7">
        <v>12730000</v>
      </c>
      <c r="L35" s="7">
        <v>101.59</v>
      </c>
      <c r="M35" s="7">
        <v>12932.01</v>
      </c>
      <c r="N35" s="8">
        <v>0</v>
      </c>
      <c r="O35" s="8">
        <v>3.8800000000000001E-2</v>
      </c>
      <c r="P35" s="8">
        <v>9.5999999999999992E-3</v>
      </c>
    </row>
    <row r="36" spans="2:16">
      <c r="B36" s="6" t="s">
        <v>456</v>
      </c>
      <c r="C36" s="17">
        <v>8388852</v>
      </c>
      <c r="D36" s="6" t="s">
        <v>142</v>
      </c>
      <c r="E36" s="6"/>
      <c r="F36" s="6" t="s">
        <v>457</v>
      </c>
      <c r="G36" s="17">
        <v>10.44</v>
      </c>
      <c r="H36" s="6" t="s">
        <v>103</v>
      </c>
      <c r="I36" s="21">
        <v>4.8000000000000001E-2</v>
      </c>
      <c r="J36" s="8">
        <v>4.8599999999999997E-2</v>
      </c>
      <c r="K36" s="7">
        <v>21789000</v>
      </c>
      <c r="L36" s="7">
        <v>100.79</v>
      </c>
      <c r="M36" s="7">
        <v>21960.45</v>
      </c>
      <c r="N36" s="8">
        <v>0</v>
      </c>
      <c r="O36" s="8">
        <v>6.5799999999999997E-2</v>
      </c>
      <c r="P36" s="8">
        <v>1.6400000000000001E-2</v>
      </c>
    </row>
    <row r="37" spans="2:16">
      <c r="B37" s="6" t="s">
        <v>458</v>
      </c>
      <c r="C37" s="17">
        <v>8388878</v>
      </c>
      <c r="D37" s="6" t="s">
        <v>142</v>
      </c>
      <c r="E37" s="6"/>
      <c r="F37" s="6" t="s">
        <v>459</v>
      </c>
      <c r="G37" s="17">
        <v>10.53</v>
      </c>
      <c r="H37" s="6" t="s">
        <v>103</v>
      </c>
      <c r="I37" s="21">
        <v>4.8000000000000001E-2</v>
      </c>
      <c r="J37" s="8">
        <v>4.8599999999999997E-2</v>
      </c>
      <c r="K37" s="7">
        <v>33884000</v>
      </c>
      <c r="L37" s="7">
        <v>100.39</v>
      </c>
      <c r="M37" s="7">
        <v>34017.31</v>
      </c>
      <c r="N37" s="8">
        <v>0</v>
      </c>
      <c r="O37" s="8">
        <v>0.1019</v>
      </c>
      <c r="P37" s="8">
        <v>2.53E-2</v>
      </c>
    </row>
    <row r="38" spans="2:16">
      <c r="B38" s="6" t="s">
        <v>460</v>
      </c>
      <c r="C38" s="17">
        <v>8388860</v>
      </c>
      <c r="D38" s="6" t="s">
        <v>142</v>
      </c>
      <c r="E38" s="6"/>
      <c r="F38" s="6" t="s">
        <v>461</v>
      </c>
      <c r="G38" s="17">
        <v>10.36</v>
      </c>
      <c r="H38" s="6" t="s">
        <v>103</v>
      </c>
      <c r="I38" s="21">
        <v>4.8000000000000001E-2</v>
      </c>
      <c r="J38" s="8">
        <v>4.8599999999999997E-2</v>
      </c>
      <c r="K38" s="7">
        <v>15836000</v>
      </c>
      <c r="L38" s="7">
        <v>102.5</v>
      </c>
      <c r="M38" s="7">
        <v>16232.26</v>
      </c>
      <c r="N38" s="8">
        <v>0</v>
      </c>
      <c r="O38" s="8">
        <v>4.8599999999999997E-2</v>
      </c>
      <c r="P38" s="8">
        <v>1.21E-2</v>
      </c>
    </row>
    <row r="39" spans="2:16">
      <c r="B39" s="6" t="s">
        <v>462</v>
      </c>
      <c r="C39" s="17">
        <v>8388886</v>
      </c>
      <c r="D39" s="6" t="s">
        <v>142</v>
      </c>
      <c r="E39" s="6"/>
      <c r="F39" s="6" t="s">
        <v>463</v>
      </c>
      <c r="G39" s="17">
        <v>10.45</v>
      </c>
      <c r="H39" s="6" t="s">
        <v>103</v>
      </c>
      <c r="I39" s="21">
        <v>4.8000000000000001E-2</v>
      </c>
      <c r="J39" s="8">
        <v>4.8599999999999997E-2</v>
      </c>
      <c r="K39" s="7">
        <v>21013000</v>
      </c>
      <c r="L39" s="7">
        <v>102.18</v>
      </c>
      <c r="M39" s="7">
        <v>21471.98</v>
      </c>
      <c r="N39" s="8">
        <v>0</v>
      </c>
      <c r="O39" s="8">
        <v>6.4299999999999996E-2</v>
      </c>
      <c r="P39" s="8">
        <v>1.6E-2</v>
      </c>
    </row>
    <row r="40" spans="2:16">
      <c r="B40" s="6" t="s">
        <v>464</v>
      </c>
      <c r="C40" s="17">
        <v>8388894</v>
      </c>
      <c r="D40" s="6" t="s">
        <v>142</v>
      </c>
      <c r="E40" s="6"/>
      <c r="F40" s="6" t="s">
        <v>465</v>
      </c>
      <c r="G40" s="17">
        <v>10.53</v>
      </c>
      <c r="H40" s="6" t="s">
        <v>103</v>
      </c>
      <c r="I40" s="21">
        <v>4.8000000000000001E-2</v>
      </c>
      <c r="J40" s="8">
        <v>4.8599999999999997E-2</v>
      </c>
      <c r="K40" s="7">
        <v>35905000</v>
      </c>
      <c r="L40" s="7">
        <v>101.59</v>
      </c>
      <c r="M40" s="7">
        <v>36474.769999999997</v>
      </c>
      <c r="N40" s="8">
        <v>0</v>
      </c>
      <c r="O40" s="8">
        <v>0.10929999999999999</v>
      </c>
      <c r="P40" s="8">
        <v>2.7199999999999998E-2</v>
      </c>
    </row>
    <row r="41" spans="2:16">
      <c r="B41" s="6" t="s">
        <v>466</v>
      </c>
      <c r="C41" s="17">
        <v>8388902</v>
      </c>
      <c r="D41" s="6" t="s">
        <v>142</v>
      </c>
      <c r="E41" s="6"/>
      <c r="F41" s="6" t="s">
        <v>467</v>
      </c>
      <c r="G41" s="17">
        <v>10.61</v>
      </c>
      <c r="H41" s="6" t="s">
        <v>103</v>
      </c>
      <c r="I41" s="21">
        <v>4.8000000000000001E-2</v>
      </c>
      <c r="J41" s="8">
        <v>4.8599999999999997E-2</v>
      </c>
      <c r="K41" s="7">
        <v>4615000</v>
      </c>
      <c r="L41" s="7">
        <v>101.19</v>
      </c>
      <c r="M41" s="7">
        <v>4670.08</v>
      </c>
      <c r="N41" s="8">
        <v>0</v>
      </c>
      <c r="O41" s="8">
        <v>1.4E-2</v>
      </c>
      <c r="P41" s="8">
        <v>3.5000000000000001E-3</v>
      </c>
    </row>
    <row r="42" spans="2:16">
      <c r="B42" s="6" t="s">
        <v>468</v>
      </c>
      <c r="C42" s="17">
        <v>8388910</v>
      </c>
      <c r="D42" s="6" t="s">
        <v>142</v>
      </c>
      <c r="E42" s="6"/>
      <c r="F42" s="6" t="s">
        <v>469</v>
      </c>
      <c r="G42" s="17">
        <v>10.7</v>
      </c>
      <c r="H42" s="6" t="s">
        <v>103</v>
      </c>
      <c r="I42" s="21">
        <v>4.8000000000000001E-2</v>
      </c>
      <c r="J42" s="8">
        <v>4.8599999999999997E-2</v>
      </c>
      <c r="K42" s="7">
        <v>17621000</v>
      </c>
      <c r="L42" s="7">
        <v>100.89</v>
      </c>
      <c r="M42" s="7">
        <v>17777.400000000001</v>
      </c>
      <c r="N42" s="8">
        <v>0</v>
      </c>
      <c r="O42" s="8">
        <v>5.33E-2</v>
      </c>
      <c r="P42" s="8">
        <v>1.32E-2</v>
      </c>
    </row>
    <row r="43" spans="2:16">
      <c r="B43" s="6" t="s">
        <v>470</v>
      </c>
      <c r="C43" s="17">
        <v>8388928</v>
      </c>
      <c r="D43" s="6" t="s">
        <v>142</v>
      </c>
      <c r="E43" s="6"/>
      <c r="F43" s="6" t="s">
        <v>471</v>
      </c>
      <c r="G43" s="17">
        <v>10.78</v>
      </c>
      <c r="H43" s="6" t="s">
        <v>103</v>
      </c>
      <c r="I43" s="21">
        <v>4.8000000000000001E-2</v>
      </c>
      <c r="J43" s="8">
        <v>4.8599999999999997E-2</v>
      </c>
      <c r="K43" s="7">
        <v>54693000</v>
      </c>
      <c r="L43" s="7">
        <v>100.39</v>
      </c>
      <c r="M43" s="7">
        <v>54908.19</v>
      </c>
      <c r="N43" s="8">
        <v>0</v>
      </c>
      <c r="O43" s="8">
        <v>0.16450000000000001</v>
      </c>
      <c r="P43" s="8">
        <v>4.0899999999999999E-2</v>
      </c>
    </row>
    <row r="44" spans="2:16">
      <c r="B44" s="13" t="s">
        <v>472</v>
      </c>
      <c r="C44" s="14"/>
      <c r="D44" s="13"/>
      <c r="E44" s="13"/>
      <c r="F44" s="13"/>
      <c r="G44" s="14">
        <v>0</v>
      </c>
      <c r="H44" s="13"/>
      <c r="J44" s="16">
        <v>0</v>
      </c>
      <c r="K44" s="15">
        <v>0</v>
      </c>
      <c r="M44" s="15">
        <v>0</v>
      </c>
      <c r="O44" s="16">
        <v>0</v>
      </c>
      <c r="P44" s="16">
        <v>0</v>
      </c>
    </row>
    <row r="45" spans="2:16">
      <c r="B45" s="13" t="s">
        <v>473</v>
      </c>
      <c r="C45" s="14"/>
      <c r="D45" s="13"/>
      <c r="E45" s="13"/>
      <c r="F45" s="13"/>
      <c r="G45" s="14">
        <v>0</v>
      </c>
      <c r="H45" s="13"/>
      <c r="J45" s="16">
        <v>0</v>
      </c>
      <c r="K45" s="15">
        <v>0</v>
      </c>
      <c r="M45" s="15">
        <v>0</v>
      </c>
      <c r="O45" s="16">
        <v>0</v>
      </c>
      <c r="P45" s="16">
        <v>0</v>
      </c>
    </row>
    <row r="46" spans="2:16">
      <c r="B46" s="13" t="s">
        <v>226</v>
      </c>
      <c r="C46" s="14"/>
      <c r="D46" s="13"/>
      <c r="E46" s="13"/>
      <c r="F46" s="13"/>
      <c r="G46" s="14">
        <v>0</v>
      </c>
      <c r="H46" s="13"/>
      <c r="J46" s="16">
        <v>0</v>
      </c>
      <c r="K46" s="15">
        <v>0</v>
      </c>
      <c r="M46" s="15">
        <v>0</v>
      </c>
      <c r="O46" s="16">
        <v>0</v>
      </c>
      <c r="P46" s="16">
        <v>0</v>
      </c>
    </row>
    <row r="47" spans="2:16">
      <c r="B47" s="3" t="s">
        <v>119</v>
      </c>
      <c r="C47" s="12"/>
      <c r="D47" s="3"/>
      <c r="E47" s="3"/>
      <c r="F47" s="3"/>
      <c r="H47" s="3"/>
      <c r="K47" s="9">
        <v>0</v>
      </c>
      <c r="M47" s="9">
        <v>0</v>
      </c>
      <c r="O47" s="10">
        <v>0</v>
      </c>
      <c r="P47" s="10">
        <v>0</v>
      </c>
    </row>
    <row r="48" spans="2:16">
      <c r="B48" s="13" t="s">
        <v>148</v>
      </c>
      <c r="C48" s="14"/>
      <c r="D48" s="13"/>
      <c r="E48" s="13"/>
      <c r="F48" s="13"/>
      <c r="G48" s="14">
        <v>0</v>
      </c>
      <c r="H48" s="13"/>
      <c r="J48" s="16">
        <v>0</v>
      </c>
      <c r="K48" s="15">
        <v>0</v>
      </c>
      <c r="M48" s="15">
        <v>0</v>
      </c>
      <c r="O48" s="16">
        <v>0</v>
      </c>
      <c r="P48" s="16">
        <v>0</v>
      </c>
    </row>
    <row r="49" spans="2:16">
      <c r="B49" s="13" t="s">
        <v>474</v>
      </c>
      <c r="C49" s="14"/>
      <c r="D49" s="13"/>
      <c r="E49" s="13"/>
      <c r="F49" s="13"/>
      <c r="G49" s="14">
        <v>0</v>
      </c>
      <c r="H49" s="13"/>
      <c r="J49" s="16">
        <v>0</v>
      </c>
      <c r="K49" s="15">
        <v>0</v>
      </c>
      <c r="M49" s="15">
        <v>0</v>
      </c>
      <c r="O49" s="16">
        <v>0</v>
      </c>
      <c r="P49" s="16">
        <v>0</v>
      </c>
    </row>
    <row r="52" spans="2:16">
      <c r="B52" s="6" t="s">
        <v>120</v>
      </c>
      <c r="C52" s="17"/>
      <c r="D52" s="6"/>
      <c r="E52" s="6"/>
      <c r="F52" s="6"/>
      <c r="H52" s="6"/>
    </row>
    <row r="56" spans="2:16">
      <c r="B56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410</v>
      </c>
    </row>
    <row r="7" spans="2:19" ht="15.75">
      <c r="B7" s="2" t="s">
        <v>150</v>
      </c>
    </row>
    <row r="8" spans="2:19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411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475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476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306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362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477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478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410</v>
      </c>
    </row>
    <row r="7" spans="2:19" ht="15.75">
      <c r="B7" s="2" t="s">
        <v>159</v>
      </c>
    </row>
    <row r="8" spans="2:19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411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318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475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476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306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479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480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6" width="36.7109375" customWidth="1"/>
    <col min="7" max="7" width="15.7109375" customWidth="1"/>
    <col min="8" max="8" width="12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410</v>
      </c>
    </row>
    <row r="7" spans="2:13" ht="15.75">
      <c r="B7" s="2" t="s">
        <v>165</v>
      </c>
    </row>
    <row r="8" spans="2:13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90</v>
      </c>
      <c r="H8" s="3" t="s">
        <v>126</v>
      </c>
      <c r="I8" s="3" t="s">
        <v>43</v>
      </c>
      <c r="J8" s="3" t="s">
        <v>411</v>
      </c>
      <c r="K8" s="3" t="s">
        <v>128</v>
      </c>
      <c r="L8" s="3" t="s">
        <v>129</v>
      </c>
      <c r="M8" s="3" t="s">
        <v>130</v>
      </c>
    </row>
    <row r="9" spans="2:13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166</v>
      </c>
      <c r="C11" s="12"/>
      <c r="D11" s="3"/>
      <c r="E11" s="3"/>
      <c r="F11" s="3"/>
      <c r="G11" s="3"/>
      <c r="H11" s="9">
        <v>50000</v>
      </c>
      <c r="J11" s="9">
        <v>128.6</v>
      </c>
      <c r="L11" s="10">
        <v>1</v>
      </c>
      <c r="M11" s="10">
        <v>1E-4</v>
      </c>
    </row>
    <row r="12" spans="2:13">
      <c r="B12" s="3" t="s">
        <v>99</v>
      </c>
      <c r="C12" s="12"/>
      <c r="D12" s="3"/>
      <c r="E12" s="3"/>
      <c r="F12" s="3"/>
      <c r="G12" s="3"/>
      <c r="H12" s="9">
        <v>50000</v>
      </c>
      <c r="J12" s="9">
        <v>128.6</v>
      </c>
      <c r="L12" s="10">
        <v>1</v>
      </c>
      <c r="M12" s="10">
        <v>1E-4</v>
      </c>
    </row>
    <row r="13" spans="2:13">
      <c r="B13" s="6" t="s">
        <v>481</v>
      </c>
      <c r="C13" s="17">
        <v>202012076</v>
      </c>
      <c r="D13" s="6"/>
      <c r="E13" s="6"/>
      <c r="F13" s="6" t="s">
        <v>289</v>
      </c>
      <c r="G13" s="6" t="s">
        <v>44</v>
      </c>
      <c r="H13" s="7">
        <v>50000</v>
      </c>
      <c r="I13" s="7">
        <v>80</v>
      </c>
      <c r="J13" s="7">
        <v>128.6</v>
      </c>
      <c r="K13" s="8">
        <v>3.5999999999999999E-3</v>
      </c>
      <c r="L13" s="8">
        <v>1</v>
      </c>
      <c r="M13" s="8">
        <v>1E-4</v>
      </c>
    </row>
    <row r="14" spans="2:13">
      <c r="B14" s="3" t="s">
        <v>119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>
      <c r="B15" s="13" t="s">
        <v>157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158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>
      <c r="B19" s="6" t="s">
        <v>120</v>
      </c>
      <c r="C19" s="17"/>
      <c r="D19" s="6"/>
      <c r="E19" s="6"/>
      <c r="F19" s="6"/>
      <c r="G19" s="6"/>
    </row>
    <row r="23" spans="2:7">
      <c r="B23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410</v>
      </c>
    </row>
    <row r="7" spans="2:11" ht="15.75">
      <c r="B7" s="2" t="s">
        <v>482</v>
      </c>
    </row>
    <row r="8" spans="2:11">
      <c r="B8" s="3" t="s">
        <v>85</v>
      </c>
      <c r="C8" s="3" t="s">
        <v>86</v>
      </c>
      <c r="D8" s="3" t="s">
        <v>90</v>
      </c>
      <c r="E8" s="3" t="s">
        <v>124</v>
      </c>
      <c r="F8" s="3" t="s">
        <v>126</v>
      </c>
      <c r="G8" s="3" t="s">
        <v>43</v>
      </c>
      <c r="H8" s="3" t="s">
        <v>411</v>
      </c>
      <c r="I8" s="3" t="s">
        <v>128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 t="s">
        <v>133</v>
      </c>
      <c r="G9" s="4" t="s">
        <v>134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483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484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485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486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487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488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489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485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486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487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488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120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15.7109375" customWidth="1"/>
    <col min="5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410</v>
      </c>
    </row>
    <row r="7" spans="2:12" ht="15.75">
      <c r="B7" s="2" t="s">
        <v>490</v>
      </c>
    </row>
    <row r="8" spans="2:12">
      <c r="B8" s="3" t="s">
        <v>85</v>
      </c>
      <c r="C8" s="3" t="s">
        <v>86</v>
      </c>
      <c r="D8" s="3" t="s">
        <v>152</v>
      </c>
      <c r="E8" s="3" t="s">
        <v>90</v>
      </c>
      <c r="F8" s="3" t="s">
        <v>124</v>
      </c>
      <c r="G8" s="3" t="s">
        <v>126</v>
      </c>
      <c r="H8" s="3" t="s">
        <v>43</v>
      </c>
      <c r="I8" s="3" t="s">
        <v>411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 t="s">
        <v>131</v>
      </c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361</v>
      </c>
      <c r="C11" s="12"/>
      <c r="D11" s="3"/>
      <c r="E11" s="3"/>
      <c r="F11" s="3"/>
      <c r="G11" s="9">
        <v>156.19999999999999</v>
      </c>
      <c r="I11" s="9">
        <v>0.02</v>
      </c>
      <c r="K11" s="10">
        <v>1</v>
      </c>
      <c r="L11" s="10">
        <v>0</v>
      </c>
    </row>
    <row r="12" spans="2:12">
      <c r="B12" s="3" t="s">
        <v>491</v>
      </c>
      <c r="C12" s="12"/>
      <c r="D12" s="3"/>
      <c r="E12" s="3"/>
      <c r="F12" s="3"/>
      <c r="G12" s="9">
        <v>156.19999999999999</v>
      </c>
      <c r="I12" s="9">
        <v>0.02</v>
      </c>
      <c r="K12" s="10">
        <v>1</v>
      </c>
      <c r="L12" s="10">
        <v>0</v>
      </c>
    </row>
    <row r="13" spans="2:12">
      <c r="B13" s="6" t="s">
        <v>492</v>
      </c>
      <c r="C13" s="17">
        <v>11657780</v>
      </c>
      <c r="D13" s="6" t="s">
        <v>210</v>
      </c>
      <c r="E13" s="6" t="s">
        <v>103</v>
      </c>
      <c r="F13" s="6" t="s">
        <v>493</v>
      </c>
      <c r="G13" s="7">
        <v>156.19999999999999</v>
      </c>
      <c r="H13" s="7">
        <v>12.95</v>
      </c>
      <c r="I13" s="7">
        <v>0.02</v>
      </c>
      <c r="J13" s="8">
        <v>0</v>
      </c>
      <c r="K13" s="8">
        <v>1</v>
      </c>
      <c r="L13" s="8">
        <v>0</v>
      </c>
    </row>
    <row r="14" spans="2:12">
      <c r="B14" s="3" t="s">
        <v>494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120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410</v>
      </c>
    </row>
    <row r="7" spans="2:12" ht="15.75">
      <c r="B7" s="2" t="s">
        <v>495</v>
      </c>
    </row>
    <row r="8" spans="2:12">
      <c r="B8" s="3" t="s">
        <v>85</v>
      </c>
      <c r="C8" s="3" t="s">
        <v>86</v>
      </c>
      <c r="D8" s="3" t="s">
        <v>152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411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366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496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367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497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498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369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306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499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367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387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369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388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306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rightToLeft="1" workbookViewId="0">
      <selection activeCell="O5" sqref="O5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24" t="s">
        <v>595</v>
      </c>
    </row>
    <row r="2" spans="2:13" ht="15.75">
      <c r="B2" s="1" t="s">
        <v>2</v>
      </c>
      <c r="C2" s="1" t="s">
        <v>3</v>
      </c>
      <c r="M2" s="24"/>
    </row>
    <row r="3" spans="2:13" ht="15.75">
      <c r="B3" s="1" t="s">
        <v>4</v>
      </c>
      <c r="C3" s="1" t="s">
        <v>5</v>
      </c>
      <c r="M3" s="24"/>
    </row>
    <row r="4" spans="2:13" ht="15.75">
      <c r="B4" s="1" t="s">
        <v>6</v>
      </c>
      <c r="C4" s="1" t="s">
        <v>7</v>
      </c>
      <c r="M4" s="24"/>
    </row>
    <row r="5" spans="2:13">
      <c r="M5" s="24"/>
    </row>
    <row r="6" spans="2:13" ht="15.75">
      <c r="B6" s="2" t="s">
        <v>84</v>
      </c>
      <c r="M6" s="24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24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24"/>
    </row>
    <row r="9" spans="2:13">
      <c r="M9" s="24"/>
    </row>
    <row r="10" spans="2:13">
      <c r="B10" s="3" t="s">
        <v>98</v>
      </c>
      <c r="C10" s="12"/>
      <c r="D10" s="3"/>
      <c r="E10" s="3"/>
      <c r="F10" s="3"/>
      <c r="G10" s="3"/>
      <c r="J10" s="9">
        <v>203669.63</v>
      </c>
      <c r="K10" s="10">
        <v>1</v>
      </c>
      <c r="L10" s="10">
        <v>0.1517</v>
      </c>
      <c r="M10" s="24"/>
    </row>
    <row r="11" spans="2:13">
      <c r="B11" s="3" t="s">
        <v>99</v>
      </c>
      <c r="C11" s="12"/>
      <c r="D11" s="3"/>
      <c r="E11" s="3"/>
      <c r="F11" s="3"/>
      <c r="G11" s="3"/>
      <c r="J11" s="9">
        <v>203669.63</v>
      </c>
      <c r="K11" s="10">
        <v>1</v>
      </c>
      <c r="L11" s="10">
        <v>0.1517</v>
      </c>
      <c r="M11" s="24"/>
    </row>
    <row r="12" spans="2:13">
      <c r="B12" s="13" t="s">
        <v>100</v>
      </c>
      <c r="C12" s="14"/>
      <c r="D12" s="13"/>
      <c r="E12" s="13"/>
      <c r="F12" s="13"/>
      <c r="G12" s="13"/>
      <c r="J12" s="15">
        <v>192901.15</v>
      </c>
      <c r="K12" s="16">
        <v>0.94710000000000005</v>
      </c>
      <c r="L12" s="16">
        <v>0.14369999999999999</v>
      </c>
      <c r="M12" s="24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J13" s="7">
        <v>192950.33</v>
      </c>
      <c r="K13" s="8">
        <v>0.94740000000000002</v>
      </c>
      <c r="L13" s="8">
        <v>0.14380000000000001</v>
      </c>
      <c r="M13" s="24"/>
    </row>
    <row r="14" spans="2:13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J14" s="7">
        <v>-49.18</v>
      </c>
      <c r="K14" s="8">
        <v>-2.0000000000000001E-4</v>
      </c>
      <c r="L14" s="8">
        <v>0</v>
      </c>
      <c r="M14" s="24"/>
    </row>
    <row r="15" spans="2:13">
      <c r="B15" s="13" t="s">
        <v>105</v>
      </c>
      <c r="C15" s="14"/>
      <c r="D15" s="13"/>
      <c r="E15" s="13"/>
      <c r="F15" s="13"/>
      <c r="G15" s="13"/>
      <c r="J15" s="15">
        <v>10768.48</v>
      </c>
      <c r="K15" s="16">
        <v>5.2900000000000003E-2</v>
      </c>
      <c r="L15" s="16">
        <v>8.0000000000000002E-3</v>
      </c>
      <c r="M15" s="24"/>
    </row>
    <row r="16" spans="2:13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J16" s="7">
        <v>17.39</v>
      </c>
      <c r="K16" s="8">
        <v>1E-4</v>
      </c>
      <c r="L16" s="8">
        <v>0</v>
      </c>
      <c r="M16" s="24"/>
    </row>
    <row r="17" spans="2:13">
      <c r="B17" s="6" t="s">
        <v>107</v>
      </c>
      <c r="C17" s="17">
        <v>14</v>
      </c>
      <c r="D17" s="18">
        <v>10</v>
      </c>
      <c r="E17" s="6" t="s">
        <v>102</v>
      </c>
      <c r="F17" s="6"/>
      <c r="G17" s="6" t="s">
        <v>44</v>
      </c>
      <c r="J17" s="7">
        <v>10751.37</v>
      </c>
      <c r="K17" s="8">
        <v>5.28E-2</v>
      </c>
      <c r="L17" s="8">
        <v>8.0000000000000002E-3</v>
      </c>
      <c r="M17" s="24"/>
    </row>
    <row r="18" spans="2:13">
      <c r="B18" s="6" t="s">
        <v>108</v>
      </c>
      <c r="C18" s="17">
        <v>1032</v>
      </c>
      <c r="D18" s="18">
        <v>10</v>
      </c>
      <c r="E18" s="6" t="s">
        <v>102</v>
      </c>
      <c r="F18" s="6"/>
      <c r="G18" s="6" t="s">
        <v>70</v>
      </c>
      <c r="J18" s="7">
        <v>0</v>
      </c>
      <c r="K18" s="8">
        <v>0</v>
      </c>
      <c r="L18" s="8">
        <v>0</v>
      </c>
      <c r="M18" s="24"/>
    </row>
    <row r="19" spans="2:13">
      <c r="B19" s="6" t="s">
        <v>109</v>
      </c>
      <c r="C19" s="17">
        <v>1002</v>
      </c>
      <c r="D19" s="18">
        <v>10</v>
      </c>
      <c r="E19" s="6" t="s">
        <v>102</v>
      </c>
      <c r="F19" s="6"/>
      <c r="G19" s="6" t="s">
        <v>45</v>
      </c>
      <c r="J19" s="7">
        <v>-0.09</v>
      </c>
      <c r="K19" s="8">
        <v>0</v>
      </c>
      <c r="L19" s="8">
        <v>0</v>
      </c>
      <c r="M19" s="24"/>
    </row>
    <row r="20" spans="2:13">
      <c r="B20" s="6" t="s">
        <v>110</v>
      </c>
      <c r="C20" s="17">
        <v>1018</v>
      </c>
      <c r="D20" s="18">
        <v>10</v>
      </c>
      <c r="E20" s="6" t="s">
        <v>102</v>
      </c>
      <c r="F20" s="6"/>
      <c r="G20" s="6" t="s">
        <v>57</v>
      </c>
      <c r="J20" s="7">
        <v>0</v>
      </c>
      <c r="K20" s="8">
        <v>0</v>
      </c>
      <c r="L20" s="8">
        <v>0</v>
      </c>
      <c r="M20" s="24"/>
    </row>
    <row r="21" spans="2:13">
      <c r="B21" s="6" t="s">
        <v>111</v>
      </c>
      <c r="C21" s="17">
        <v>1011</v>
      </c>
      <c r="D21" s="18">
        <v>10</v>
      </c>
      <c r="E21" s="6" t="s">
        <v>102</v>
      </c>
      <c r="F21" s="6"/>
      <c r="G21" s="6" t="s">
        <v>50</v>
      </c>
      <c r="J21" s="7">
        <v>0</v>
      </c>
      <c r="K21" s="8">
        <v>0</v>
      </c>
      <c r="L21" s="8">
        <v>0</v>
      </c>
      <c r="M21" s="24"/>
    </row>
    <row r="22" spans="2:13">
      <c r="B22" s="6" t="s">
        <v>112</v>
      </c>
      <c r="C22" s="17">
        <v>1004</v>
      </c>
      <c r="D22" s="18">
        <v>10</v>
      </c>
      <c r="E22" s="6" t="s">
        <v>102</v>
      </c>
      <c r="F22" s="6"/>
      <c r="G22" s="6" t="s">
        <v>46</v>
      </c>
      <c r="J22" s="7">
        <v>-0.18</v>
      </c>
      <c r="K22" s="8">
        <v>0</v>
      </c>
      <c r="L22" s="8">
        <v>0</v>
      </c>
      <c r="M22" s="24"/>
    </row>
    <row r="23" spans="2:13">
      <c r="B23" s="6" t="s">
        <v>113</v>
      </c>
      <c r="C23" s="17">
        <v>1007</v>
      </c>
      <c r="D23" s="18">
        <v>10</v>
      </c>
      <c r="E23" s="6" t="s">
        <v>102</v>
      </c>
      <c r="F23" s="6"/>
      <c r="G23" s="6" t="s">
        <v>47</v>
      </c>
      <c r="J23" s="7">
        <v>0</v>
      </c>
      <c r="K23" s="8">
        <v>0</v>
      </c>
      <c r="L23" s="8">
        <v>0</v>
      </c>
      <c r="M23" s="24"/>
    </row>
    <row r="24" spans="2:13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4"/>
    </row>
    <row r="25" spans="2:13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4"/>
    </row>
    <row r="26" spans="2:13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4"/>
    </row>
    <row r="27" spans="2:13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4"/>
    </row>
    <row r="28" spans="2:13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24"/>
    </row>
    <row r="29" spans="2:13">
      <c r="B29" s="3" t="s">
        <v>119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v>0</v>
      </c>
      <c r="M29" s="24"/>
    </row>
    <row r="30" spans="2:13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24"/>
    </row>
    <row r="31" spans="2:13">
      <c r="B31" s="13" t="s">
        <v>118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24"/>
    </row>
    <row r="32" spans="2:13">
      <c r="M32" s="24"/>
    </row>
    <row r="33" spans="1:13">
      <c r="M33" s="24"/>
    </row>
    <row r="34" spans="1:13">
      <c r="B34" s="6" t="s">
        <v>120</v>
      </c>
      <c r="C34" s="17"/>
      <c r="D34" s="6"/>
      <c r="E34" s="6"/>
      <c r="F34" s="6"/>
      <c r="G34" s="6"/>
      <c r="M34" s="24"/>
    </row>
    <row r="35" spans="1:13">
      <c r="M35" s="24"/>
    </row>
    <row r="36" spans="1:13">
      <c r="M36" s="24"/>
    </row>
    <row r="37" spans="1:13">
      <c r="M37" s="24"/>
    </row>
    <row r="38" spans="1:13">
      <c r="B38" s="5" t="s">
        <v>83</v>
      </c>
      <c r="M38" s="24"/>
    </row>
    <row r="39" spans="1:13">
      <c r="A39" s="24" t="s">
        <v>596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3">
      <c r="A40" s="24" t="s">
        <v>597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</sheetData>
  <mergeCells count="3">
    <mergeCell ref="M1:M38"/>
    <mergeCell ref="A39:L39"/>
    <mergeCell ref="A40:L40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410</v>
      </c>
    </row>
    <row r="7" spans="2:11" ht="15.75">
      <c r="B7" s="2" t="s">
        <v>500</v>
      </c>
    </row>
    <row r="8" spans="2:11">
      <c r="B8" s="3" t="s">
        <v>85</v>
      </c>
      <c r="C8" s="3" t="s">
        <v>86</v>
      </c>
      <c r="D8" s="3" t="s">
        <v>152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411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390</v>
      </c>
      <c r="C11" s="12"/>
      <c r="D11" s="3"/>
      <c r="E11" s="3"/>
      <c r="F11" s="3"/>
      <c r="G11" s="9">
        <v>25732704.07</v>
      </c>
      <c r="I11" s="9">
        <v>3651.6</v>
      </c>
      <c r="J11" s="10">
        <v>1</v>
      </c>
      <c r="K11" s="10">
        <v>2.7000000000000001E-3</v>
      </c>
    </row>
    <row r="12" spans="2:11">
      <c r="B12" s="3" t="s">
        <v>501</v>
      </c>
      <c r="C12" s="12"/>
      <c r="D12" s="3"/>
      <c r="E12" s="3"/>
      <c r="F12" s="3"/>
      <c r="G12" s="9">
        <v>25732704.07</v>
      </c>
      <c r="I12" s="9">
        <v>3651.6</v>
      </c>
      <c r="J12" s="10">
        <v>1</v>
      </c>
      <c r="K12" s="10">
        <v>2.7000000000000001E-3</v>
      </c>
    </row>
    <row r="13" spans="2:11">
      <c r="B13" s="13" t="s">
        <v>367</v>
      </c>
      <c r="C13" s="14"/>
      <c r="D13" s="13"/>
      <c r="E13" s="13"/>
      <c r="F13" s="13"/>
      <c r="G13" s="15">
        <v>24028404.07</v>
      </c>
      <c r="I13" s="15">
        <v>3714.59</v>
      </c>
      <c r="J13" s="16">
        <v>1.0172000000000001</v>
      </c>
      <c r="K13" s="16">
        <v>2.8E-3</v>
      </c>
    </row>
    <row r="14" spans="2:11">
      <c r="B14" s="6" t="s">
        <v>502</v>
      </c>
      <c r="C14" s="17">
        <v>360000434</v>
      </c>
      <c r="D14" s="6" t="s">
        <v>372</v>
      </c>
      <c r="E14" s="6" t="s">
        <v>503</v>
      </c>
      <c r="F14" s="6" t="s">
        <v>44</v>
      </c>
      <c r="G14" s="7">
        <v>2650369.5499999998</v>
      </c>
      <c r="H14" s="7">
        <v>4.01</v>
      </c>
      <c r="I14" s="7">
        <v>341.98</v>
      </c>
      <c r="J14" s="8">
        <v>9.3700000000000006E-2</v>
      </c>
      <c r="K14" s="8">
        <v>2.9999999999999997E-4</v>
      </c>
    </row>
    <row r="15" spans="2:11">
      <c r="B15" s="6" t="s">
        <v>504</v>
      </c>
      <c r="C15" s="17">
        <v>360000426</v>
      </c>
      <c r="D15" s="6" t="s">
        <v>372</v>
      </c>
      <c r="E15" s="6" t="s">
        <v>505</v>
      </c>
      <c r="F15" s="6" t="s">
        <v>44</v>
      </c>
      <c r="G15" s="7">
        <v>2416038.1</v>
      </c>
      <c r="H15" s="7">
        <v>4.01</v>
      </c>
      <c r="I15" s="7">
        <v>311.74</v>
      </c>
      <c r="J15" s="8">
        <v>8.5400000000000004E-2</v>
      </c>
      <c r="K15" s="8">
        <v>2.0000000000000001E-4</v>
      </c>
    </row>
    <row r="16" spans="2:11">
      <c r="B16" s="6" t="s">
        <v>506</v>
      </c>
      <c r="C16" s="17">
        <v>360000418</v>
      </c>
      <c r="D16" s="6" t="s">
        <v>372</v>
      </c>
      <c r="E16" s="6" t="s">
        <v>507</v>
      </c>
      <c r="F16" s="6" t="s">
        <v>44</v>
      </c>
      <c r="G16" s="7">
        <v>2416038.09</v>
      </c>
      <c r="H16" s="7">
        <v>4.01</v>
      </c>
      <c r="I16" s="7">
        <v>311.74</v>
      </c>
      <c r="J16" s="8">
        <v>8.5400000000000004E-2</v>
      </c>
      <c r="K16" s="8">
        <v>2.0000000000000001E-4</v>
      </c>
    </row>
    <row r="17" spans="2:11">
      <c r="B17" s="6" t="s">
        <v>508</v>
      </c>
      <c r="C17" s="17">
        <v>360000467</v>
      </c>
      <c r="D17" s="6" t="s">
        <v>372</v>
      </c>
      <c r="E17" s="6" t="s">
        <v>509</v>
      </c>
      <c r="F17" s="6" t="s">
        <v>44</v>
      </c>
      <c r="G17" s="7">
        <v>3409926.68</v>
      </c>
      <c r="H17" s="7">
        <v>3.93</v>
      </c>
      <c r="I17" s="7">
        <v>430.39</v>
      </c>
      <c r="J17" s="8">
        <v>0.1179</v>
      </c>
      <c r="K17" s="8">
        <v>2.9999999999999997E-4</v>
      </c>
    </row>
    <row r="18" spans="2:11">
      <c r="B18" s="6" t="s">
        <v>510</v>
      </c>
      <c r="C18" s="17">
        <v>360000442</v>
      </c>
      <c r="D18" s="6" t="s">
        <v>372</v>
      </c>
      <c r="E18" s="6" t="s">
        <v>511</v>
      </c>
      <c r="F18" s="6" t="s">
        <v>44</v>
      </c>
      <c r="G18" s="7">
        <v>2609967.58</v>
      </c>
      <c r="H18" s="7">
        <v>3.93</v>
      </c>
      <c r="I18" s="7">
        <v>330</v>
      </c>
      <c r="J18" s="8">
        <v>9.0399999999999994E-2</v>
      </c>
      <c r="K18" s="8">
        <v>2.0000000000000001E-4</v>
      </c>
    </row>
    <row r="19" spans="2:11">
      <c r="B19" s="6" t="s">
        <v>512</v>
      </c>
      <c r="C19" s="17">
        <v>360000459</v>
      </c>
      <c r="D19" s="6" t="s">
        <v>372</v>
      </c>
      <c r="E19" s="6" t="s">
        <v>513</v>
      </c>
      <c r="F19" s="6" t="s">
        <v>44</v>
      </c>
      <c r="G19" s="7">
        <v>3418007.08</v>
      </c>
      <c r="H19" s="7">
        <v>3.93</v>
      </c>
      <c r="I19" s="7">
        <v>431.86</v>
      </c>
      <c r="J19" s="8">
        <v>0.1183</v>
      </c>
      <c r="K19" s="8">
        <v>2.9999999999999997E-4</v>
      </c>
    </row>
    <row r="20" spans="2:11">
      <c r="B20" s="6" t="s">
        <v>514</v>
      </c>
      <c r="C20" s="17">
        <v>360000483</v>
      </c>
      <c r="D20" s="6" t="s">
        <v>372</v>
      </c>
      <c r="E20" s="6" t="s">
        <v>515</v>
      </c>
      <c r="F20" s="6" t="s">
        <v>44</v>
      </c>
      <c r="G20" s="7">
        <v>3627843.64</v>
      </c>
      <c r="H20" s="7">
        <v>7.19</v>
      </c>
      <c r="I20" s="7">
        <v>838.5</v>
      </c>
      <c r="J20" s="8">
        <v>0.2296</v>
      </c>
      <c r="K20" s="8">
        <v>5.9999999999999995E-4</v>
      </c>
    </row>
    <row r="21" spans="2:11">
      <c r="B21" s="6" t="s">
        <v>516</v>
      </c>
      <c r="C21" s="17">
        <v>360000475</v>
      </c>
      <c r="D21" s="6" t="s">
        <v>372</v>
      </c>
      <c r="E21" s="6" t="s">
        <v>517</v>
      </c>
      <c r="F21" s="6" t="s">
        <v>44</v>
      </c>
      <c r="G21" s="7">
        <v>3480213.35</v>
      </c>
      <c r="H21" s="7">
        <v>6.42</v>
      </c>
      <c r="I21" s="7">
        <v>718.36</v>
      </c>
      <c r="J21" s="8">
        <v>0.19670000000000001</v>
      </c>
      <c r="K21" s="8">
        <v>5.0000000000000001E-4</v>
      </c>
    </row>
    <row r="22" spans="2:11">
      <c r="B22" s="13" t="s">
        <v>497</v>
      </c>
      <c r="C22" s="14"/>
      <c r="D22" s="13"/>
      <c r="E22" s="13"/>
      <c r="F22" s="13"/>
      <c r="G22" s="15">
        <v>-762700</v>
      </c>
      <c r="I22" s="15">
        <v>-695.26</v>
      </c>
      <c r="J22" s="16">
        <v>-0.19040000000000001</v>
      </c>
      <c r="K22" s="16">
        <v>-5.0000000000000001E-4</v>
      </c>
    </row>
    <row r="23" spans="2:11">
      <c r="B23" s="6" t="s">
        <v>518</v>
      </c>
      <c r="C23" s="17">
        <v>330011339</v>
      </c>
      <c r="D23" s="6" t="s">
        <v>372</v>
      </c>
      <c r="E23" s="6" t="s">
        <v>519</v>
      </c>
      <c r="F23" s="6" t="s">
        <v>103</v>
      </c>
      <c r="G23" s="7">
        <v>-1596000</v>
      </c>
      <c r="H23" s="7">
        <v>2.29</v>
      </c>
      <c r="I23" s="7">
        <v>-36.49</v>
      </c>
      <c r="J23" s="8">
        <v>-0.01</v>
      </c>
      <c r="K23" s="8">
        <v>0</v>
      </c>
    </row>
    <row r="24" spans="2:11">
      <c r="B24" s="6" t="s">
        <v>520</v>
      </c>
      <c r="C24" s="17">
        <v>330011404</v>
      </c>
      <c r="D24" s="6" t="s">
        <v>372</v>
      </c>
      <c r="E24" s="6" t="s">
        <v>521</v>
      </c>
      <c r="F24" s="6" t="s">
        <v>103</v>
      </c>
      <c r="G24" s="7">
        <v>-871000</v>
      </c>
      <c r="H24" s="7">
        <v>1.72</v>
      </c>
      <c r="I24" s="7">
        <v>-14.98</v>
      </c>
      <c r="J24" s="8">
        <v>-4.1000000000000003E-3</v>
      </c>
      <c r="K24" s="8">
        <v>0</v>
      </c>
    </row>
    <row r="25" spans="2:11">
      <c r="B25" s="6" t="s">
        <v>522</v>
      </c>
      <c r="C25" s="17">
        <v>330011420</v>
      </c>
      <c r="D25" s="6" t="s">
        <v>372</v>
      </c>
      <c r="E25" s="6" t="s">
        <v>521</v>
      </c>
      <c r="F25" s="6" t="s">
        <v>103</v>
      </c>
      <c r="G25" s="7">
        <v>-960000</v>
      </c>
      <c r="H25" s="7">
        <v>1.24</v>
      </c>
      <c r="I25" s="7">
        <v>-11.93</v>
      </c>
      <c r="J25" s="8">
        <v>-3.3E-3</v>
      </c>
      <c r="K25" s="8">
        <v>0</v>
      </c>
    </row>
    <row r="26" spans="2:11">
      <c r="B26" s="6" t="s">
        <v>523</v>
      </c>
      <c r="C26" s="17">
        <v>330011453</v>
      </c>
      <c r="D26" s="6" t="s">
        <v>372</v>
      </c>
      <c r="E26" s="6" t="s">
        <v>524</v>
      </c>
      <c r="F26" s="6" t="s">
        <v>103</v>
      </c>
      <c r="G26" s="7">
        <v>-969700</v>
      </c>
      <c r="H26" s="7">
        <v>0.64</v>
      </c>
      <c r="I26" s="7">
        <v>-6.23</v>
      </c>
      <c r="J26" s="8">
        <v>-1.6999999999999999E-3</v>
      </c>
      <c r="K26" s="8">
        <v>0</v>
      </c>
    </row>
    <row r="27" spans="2:11">
      <c r="B27" s="6" t="s">
        <v>525</v>
      </c>
      <c r="C27" s="17">
        <v>330010703</v>
      </c>
      <c r="D27" s="6" t="s">
        <v>372</v>
      </c>
      <c r="E27" s="6" t="s">
        <v>526</v>
      </c>
      <c r="F27" s="6" t="s">
        <v>103</v>
      </c>
      <c r="G27" s="7">
        <v>2280000</v>
      </c>
      <c r="H27" s="7">
        <v>-15.23</v>
      </c>
      <c r="I27" s="7">
        <v>-347.28</v>
      </c>
      <c r="J27" s="8">
        <v>-9.5100000000000004E-2</v>
      </c>
      <c r="K27" s="8">
        <v>-2.9999999999999997E-4</v>
      </c>
    </row>
    <row r="28" spans="2:11">
      <c r="B28" s="6" t="s">
        <v>527</v>
      </c>
      <c r="C28" s="17">
        <v>330010760</v>
      </c>
      <c r="D28" s="6" t="s">
        <v>372</v>
      </c>
      <c r="E28" s="6" t="s">
        <v>528</v>
      </c>
      <c r="F28" s="6" t="s">
        <v>103</v>
      </c>
      <c r="G28" s="7">
        <v>7780300</v>
      </c>
      <c r="H28" s="7">
        <v>-15.95</v>
      </c>
      <c r="I28" s="7">
        <v>-1240.5899999999999</v>
      </c>
      <c r="J28" s="8">
        <v>-0.3397</v>
      </c>
      <c r="K28" s="8">
        <v>-8.9999999999999998E-4</v>
      </c>
    </row>
    <row r="29" spans="2:11">
      <c r="B29" s="6" t="s">
        <v>529</v>
      </c>
      <c r="C29" s="17">
        <v>330011065</v>
      </c>
      <c r="D29" s="6" t="s">
        <v>372</v>
      </c>
      <c r="E29" s="6" t="s">
        <v>530</v>
      </c>
      <c r="F29" s="6" t="s">
        <v>103</v>
      </c>
      <c r="G29" s="7">
        <v>-1335600</v>
      </c>
      <c r="H29" s="7">
        <v>-10.31</v>
      </c>
      <c r="I29" s="7">
        <v>137.75</v>
      </c>
      <c r="J29" s="8">
        <v>3.7699999999999997E-2</v>
      </c>
      <c r="K29" s="8">
        <v>1E-4</v>
      </c>
    </row>
    <row r="30" spans="2:11">
      <c r="B30" s="6" t="s">
        <v>531</v>
      </c>
      <c r="C30" s="17">
        <v>330010901</v>
      </c>
      <c r="D30" s="6" t="s">
        <v>372</v>
      </c>
      <c r="E30" s="6" t="s">
        <v>532</v>
      </c>
      <c r="F30" s="6" t="s">
        <v>103</v>
      </c>
      <c r="G30" s="7">
        <v>-2810700</v>
      </c>
      <c r="H30" s="7">
        <v>-13.8</v>
      </c>
      <c r="I30" s="7">
        <v>388.01</v>
      </c>
      <c r="J30" s="8">
        <v>0.10630000000000001</v>
      </c>
      <c r="K30" s="8">
        <v>2.9999999999999997E-4</v>
      </c>
    </row>
    <row r="31" spans="2:11">
      <c r="B31" s="6" t="s">
        <v>533</v>
      </c>
      <c r="C31" s="17">
        <v>330008707</v>
      </c>
      <c r="D31" s="6" t="s">
        <v>372</v>
      </c>
      <c r="E31" s="6" t="s">
        <v>534</v>
      </c>
      <c r="F31" s="6" t="s">
        <v>103</v>
      </c>
      <c r="G31" s="7">
        <v>-2280000</v>
      </c>
      <c r="H31" s="7">
        <v>-19.14</v>
      </c>
      <c r="I31" s="7">
        <v>436.47</v>
      </c>
      <c r="J31" s="8">
        <v>0.1195</v>
      </c>
      <c r="K31" s="8">
        <v>2.9999999999999997E-4</v>
      </c>
    </row>
    <row r="32" spans="2:11">
      <c r="B32" s="13" t="s">
        <v>498</v>
      </c>
      <c r="C32" s="14"/>
      <c r="D32" s="13"/>
      <c r="E32" s="13"/>
      <c r="F32" s="13"/>
      <c r="G32" s="15">
        <v>2467000</v>
      </c>
      <c r="I32" s="15">
        <v>632.27</v>
      </c>
      <c r="J32" s="16">
        <v>0.1731</v>
      </c>
      <c r="K32" s="16">
        <v>5.0000000000000001E-4</v>
      </c>
    </row>
    <row r="33" spans="2:11">
      <c r="B33" s="6" t="s">
        <v>535</v>
      </c>
      <c r="C33" s="17">
        <v>330011263</v>
      </c>
      <c r="D33" s="6" t="s">
        <v>372</v>
      </c>
      <c r="E33" s="6" t="s">
        <v>536</v>
      </c>
      <c r="F33" s="6" t="s">
        <v>49</v>
      </c>
      <c r="G33" s="7">
        <v>-2433000</v>
      </c>
      <c r="H33" s="7">
        <v>1.1200000000000001</v>
      </c>
      <c r="I33" s="7">
        <v>-107.6</v>
      </c>
      <c r="J33" s="8">
        <v>-2.9499999999999998E-2</v>
      </c>
      <c r="K33" s="8">
        <v>-1E-4</v>
      </c>
    </row>
    <row r="34" spans="2:11">
      <c r="B34" s="6" t="s">
        <v>537</v>
      </c>
      <c r="C34" s="17">
        <v>330010950</v>
      </c>
      <c r="D34" s="6" t="s">
        <v>372</v>
      </c>
      <c r="E34" s="6" t="s">
        <v>538</v>
      </c>
      <c r="F34" s="6" t="s">
        <v>49</v>
      </c>
      <c r="G34" s="7">
        <v>4900000</v>
      </c>
      <c r="H34" s="7">
        <v>3.83</v>
      </c>
      <c r="I34" s="7">
        <v>739.87</v>
      </c>
      <c r="J34" s="8">
        <v>0.2026</v>
      </c>
      <c r="K34" s="8">
        <v>5.9999999999999995E-4</v>
      </c>
    </row>
    <row r="35" spans="2:11">
      <c r="B35" s="13" t="s">
        <v>369</v>
      </c>
      <c r="C35" s="14"/>
      <c r="D35" s="13"/>
      <c r="E35" s="13"/>
      <c r="F35" s="13"/>
      <c r="G35" s="15">
        <v>0</v>
      </c>
      <c r="I35" s="15">
        <v>0</v>
      </c>
      <c r="J35" s="16">
        <v>0</v>
      </c>
      <c r="K35" s="16">
        <v>0</v>
      </c>
    </row>
    <row r="36" spans="2:11">
      <c r="B36" s="13" t="s">
        <v>306</v>
      </c>
      <c r="C36" s="14"/>
      <c r="D36" s="13"/>
      <c r="E36" s="13"/>
      <c r="F36" s="13"/>
      <c r="G36" s="15">
        <v>0</v>
      </c>
      <c r="I36" s="15">
        <v>0</v>
      </c>
      <c r="J36" s="16">
        <v>0</v>
      </c>
      <c r="K36" s="16">
        <v>0</v>
      </c>
    </row>
    <row r="37" spans="2:11">
      <c r="B37" s="3" t="s">
        <v>539</v>
      </c>
      <c r="C37" s="12"/>
      <c r="D37" s="3"/>
      <c r="E37" s="3"/>
      <c r="F37" s="3"/>
      <c r="G37" s="9">
        <v>0</v>
      </c>
      <c r="I37" s="9">
        <v>0</v>
      </c>
      <c r="J37" s="10">
        <v>0</v>
      </c>
      <c r="K37" s="10">
        <v>0</v>
      </c>
    </row>
    <row r="38" spans="2:11">
      <c r="B38" s="13" t="s">
        <v>367</v>
      </c>
      <c r="C38" s="14"/>
      <c r="D38" s="13"/>
      <c r="E38" s="13"/>
      <c r="F38" s="13"/>
      <c r="G38" s="15">
        <v>0</v>
      </c>
      <c r="I38" s="15">
        <v>0</v>
      </c>
      <c r="J38" s="16">
        <v>0</v>
      </c>
      <c r="K38" s="16">
        <v>0</v>
      </c>
    </row>
    <row r="39" spans="2:11">
      <c r="B39" s="13" t="s">
        <v>387</v>
      </c>
      <c r="C39" s="14"/>
      <c r="D39" s="13"/>
      <c r="E39" s="13"/>
      <c r="F39" s="13"/>
      <c r="G39" s="15">
        <v>0</v>
      </c>
      <c r="I39" s="15">
        <v>0</v>
      </c>
      <c r="J39" s="16">
        <v>0</v>
      </c>
      <c r="K39" s="16">
        <v>0</v>
      </c>
    </row>
    <row r="40" spans="2:11">
      <c r="B40" s="13" t="s">
        <v>369</v>
      </c>
      <c r="C40" s="14"/>
      <c r="D40" s="13"/>
      <c r="E40" s="13"/>
      <c r="F40" s="13"/>
      <c r="G40" s="15">
        <v>0</v>
      </c>
      <c r="I40" s="15">
        <v>0</v>
      </c>
      <c r="J40" s="16">
        <v>0</v>
      </c>
      <c r="K40" s="16">
        <v>0</v>
      </c>
    </row>
    <row r="41" spans="2:11">
      <c r="B41" s="13" t="s">
        <v>306</v>
      </c>
      <c r="C41" s="14"/>
      <c r="D41" s="13"/>
      <c r="E41" s="13"/>
      <c r="F41" s="13"/>
      <c r="G41" s="15">
        <v>0</v>
      </c>
      <c r="I41" s="15">
        <v>0</v>
      </c>
      <c r="J41" s="16">
        <v>0</v>
      </c>
      <c r="K41" s="16">
        <v>0</v>
      </c>
    </row>
    <row r="44" spans="2:11">
      <c r="B44" s="6" t="s">
        <v>120</v>
      </c>
      <c r="C44" s="17"/>
      <c r="D44" s="6"/>
      <c r="E44" s="6"/>
      <c r="F44" s="6"/>
    </row>
    <row r="48" spans="2:11">
      <c r="B4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410</v>
      </c>
    </row>
    <row r="7" spans="2:17" ht="15.75">
      <c r="B7" s="2" t="s">
        <v>540</v>
      </c>
    </row>
    <row r="8" spans="2:17">
      <c r="B8" s="3" t="s">
        <v>85</v>
      </c>
      <c r="C8" s="3" t="s">
        <v>86</v>
      </c>
      <c r="D8" s="3" t="s">
        <v>401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411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402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403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406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407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408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409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403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404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405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406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407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408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409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541</v>
      </c>
    </row>
    <row r="7" spans="2:18">
      <c r="B7" s="3" t="s">
        <v>85</v>
      </c>
      <c r="C7" s="3" t="s">
        <v>542</v>
      </c>
      <c r="D7" s="3" t="s">
        <v>86</v>
      </c>
      <c r="E7" s="3" t="s">
        <v>87</v>
      </c>
      <c r="F7" s="3" t="s">
        <v>88</v>
      </c>
      <c r="G7" s="3" t="s">
        <v>124</v>
      </c>
      <c r="H7" s="3" t="s">
        <v>89</v>
      </c>
      <c r="I7" s="3" t="s">
        <v>125</v>
      </c>
      <c r="J7" s="3" t="s">
        <v>543</v>
      </c>
      <c r="K7" s="3" t="s">
        <v>90</v>
      </c>
      <c r="L7" s="3" t="s">
        <v>91</v>
      </c>
      <c r="M7" s="3" t="s">
        <v>92</v>
      </c>
      <c r="N7" s="3" t="s">
        <v>126</v>
      </c>
      <c r="O7" s="3" t="s">
        <v>43</v>
      </c>
      <c r="P7" s="3" t="s">
        <v>411</v>
      </c>
      <c r="Q7" s="3" t="s">
        <v>129</v>
      </c>
      <c r="R7" s="3" t="s">
        <v>130</v>
      </c>
    </row>
    <row r="8" spans="2:18">
      <c r="B8" s="4"/>
      <c r="C8" s="4"/>
      <c r="D8" s="4"/>
      <c r="E8" s="4"/>
      <c r="F8" s="4"/>
      <c r="G8" s="4" t="s">
        <v>131</v>
      </c>
      <c r="H8" s="4"/>
      <c r="I8" s="4" t="s">
        <v>132</v>
      </c>
      <c r="J8" s="4"/>
      <c r="K8" s="4"/>
      <c r="L8" s="4" t="s">
        <v>96</v>
      </c>
      <c r="M8" s="4" t="s">
        <v>96</v>
      </c>
      <c r="N8" s="4" t="s">
        <v>133</v>
      </c>
      <c r="O8" s="4" t="s">
        <v>134</v>
      </c>
      <c r="P8" s="4" t="s">
        <v>97</v>
      </c>
      <c r="Q8" s="4" t="s">
        <v>96</v>
      </c>
      <c r="R8" s="4" t="s">
        <v>96</v>
      </c>
    </row>
    <row r="10" spans="2:18">
      <c r="B10" s="3" t="s">
        <v>544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545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546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547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548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549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550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551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552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553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554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555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556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547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548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549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555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120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>
      <selection activeCell="D17" sqref="D17"/>
    </sheetView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557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125</v>
      </c>
      <c r="H7" s="3" t="s">
        <v>90</v>
      </c>
      <c r="I7" s="3" t="s">
        <v>91</v>
      </c>
      <c r="J7" s="3" t="s">
        <v>92</v>
      </c>
      <c r="K7" s="3" t="s">
        <v>126</v>
      </c>
      <c r="L7" s="3" t="s">
        <v>43</v>
      </c>
      <c r="M7" s="3" t="s">
        <v>411</v>
      </c>
      <c r="N7" s="3" t="s">
        <v>129</v>
      </c>
      <c r="O7" s="3" t="s">
        <v>130</v>
      </c>
    </row>
    <row r="8" spans="2:15">
      <c r="B8" s="4"/>
      <c r="C8" s="4"/>
      <c r="D8" s="4"/>
      <c r="E8" s="4"/>
      <c r="F8" s="4"/>
      <c r="G8" s="4" t="s">
        <v>132</v>
      </c>
      <c r="H8" s="4"/>
      <c r="I8" s="4" t="s">
        <v>96</v>
      </c>
      <c r="J8" s="4" t="s">
        <v>96</v>
      </c>
      <c r="K8" s="4" t="s">
        <v>133</v>
      </c>
      <c r="L8" s="4" t="s">
        <v>134</v>
      </c>
      <c r="M8" s="4" t="s">
        <v>97</v>
      </c>
      <c r="N8" s="4" t="s">
        <v>96</v>
      </c>
      <c r="O8" s="4" t="s">
        <v>96</v>
      </c>
    </row>
    <row r="10" spans="2:15">
      <c r="B10" s="3" t="s">
        <v>558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9279199.1799999997</v>
      </c>
      <c r="M10" s="9">
        <v>29832.63</v>
      </c>
      <c r="N10" s="10">
        <v>1</v>
      </c>
      <c r="O10" s="10">
        <v>2.2200000000000001E-2</v>
      </c>
    </row>
    <row r="11" spans="2:15">
      <c r="B11" s="3" t="s">
        <v>99</v>
      </c>
      <c r="C11" s="12"/>
      <c r="D11" s="3"/>
      <c r="E11" s="3"/>
      <c r="F11" s="3"/>
      <c r="H11" s="3"/>
      <c r="K11" s="9">
        <v>9279199.1799999997</v>
      </c>
      <c r="M11" s="9">
        <v>29832.63</v>
      </c>
      <c r="N11" s="10">
        <v>1</v>
      </c>
      <c r="O11" s="10">
        <v>2.2200000000000001E-2</v>
      </c>
    </row>
    <row r="12" spans="2:15">
      <c r="B12" s="13" t="s">
        <v>559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476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560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9279199.1799999997</v>
      </c>
      <c r="M14" s="15">
        <v>29832.63</v>
      </c>
      <c r="N14" s="16">
        <v>1</v>
      </c>
      <c r="O14" s="16">
        <v>2.2200000000000001E-2</v>
      </c>
    </row>
    <row r="15" spans="2:15">
      <c r="B15" s="6" t="s">
        <v>561</v>
      </c>
      <c r="C15" s="17">
        <v>77720001</v>
      </c>
      <c r="D15" s="18">
        <v>10</v>
      </c>
      <c r="E15" s="6" t="s">
        <v>562</v>
      </c>
      <c r="F15" s="6" t="s">
        <v>563</v>
      </c>
      <c r="G15" s="17">
        <v>0</v>
      </c>
      <c r="H15" s="6" t="s">
        <v>44</v>
      </c>
      <c r="J15" s="22">
        <v>0</v>
      </c>
      <c r="K15" s="7">
        <v>-830000</v>
      </c>
      <c r="L15" s="7">
        <v>100</v>
      </c>
      <c r="M15" s="7">
        <v>-2668.45</v>
      </c>
      <c r="N15" s="8">
        <v>-8.9399999999999993E-2</v>
      </c>
      <c r="O15" s="8">
        <v>-2E-3</v>
      </c>
    </row>
    <row r="16" spans="2:15">
      <c r="B16" s="6" t="s">
        <v>564</v>
      </c>
      <c r="C16" s="17">
        <v>40666</v>
      </c>
      <c r="D16" s="18">
        <v>10</v>
      </c>
      <c r="E16" s="6" t="s">
        <v>562</v>
      </c>
      <c r="F16" s="6" t="s">
        <v>563</v>
      </c>
      <c r="G16" s="17">
        <v>0</v>
      </c>
      <c r="H16" s="6" t="s">
        <v>44</v>
      </c>
      <c r="J16" s="22">
        <v>0</v>
      </c>
      <c r="K16" s="7">
        <v>10109199.18</v>
      </c>
      <c r="L16" s="7">
        <v>100</v>
      </c>
      <c r="M16" s="7">
        <v>32501.08</v>
      </c>
      <c r="N16" s="8">
        <v>1.0893999999999999</v>
      </c>
      <c r="O16" s="8">
        <v>2.4199999999999999E-2</v>
      </c>
    </row>
    <row r="17" spans="2:15">
      <c r="B17" s="13" t="s">
        <v>565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306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156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2" spans="2:15">
      <c r="B22" s="6" t="s">
        <v>120</v>
      </c>
      <c r="C22" s="17"/>
      <c r="D22" s="6"/>
      <c r="E22" s="6"/>
      <c r="F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566</v>
      </c>
    </row>
    <row r="7" spans="2:10">
      <c r="B7" s="3" t="s">
        <v>85</v>
      </c>
      <c r="C7" s="3" t="s">
        <v>567</v>
      </c>
      <c r="D7" s="3" t="s">
        <v>568</v>
      </c>
      <c r="E7" s="3" t="s">
        <v>569</v>
      </c>
      <c r="F7" s="3" t="s">
        <v>90</v>
      </c>
      <c r="G7" s="3" t="s">
        <v>570</v>
      </c>
      <c r="H7" s="3" t="s">
        <v>94</v>
      </c>
      <c r="I7" s="3" t="s">
        <v>95</v>
      </c>
      <c r="J7" s="3" t="s">
        <v>571</v>
      </c>
    </row>
    <row r="8" spans="2:10">
      <c r="B8" s="4"/>
      <c r="C8" s="4"/>
      <c r="D8" s="4"/>
      <c r="E8" s="4" t="s">
        <v>132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572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573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574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575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576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574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575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411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578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411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580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581</v>
      </c>
    </row>
    <row r="7" spans="2:4">
      <c r="B7" s="3" t="s">
        <v>85</v>
      </c>
      <c r="C7" s="3" t="s">
        <v>582</v>
      </c>
      <c r="D7" s="3" t="s">
        <v>583</v>
      </c>
    </row>
    <row r="8" spans="2:4">
      <c r="B8" s="4"/>
      <c r="C8" s="4" t="s">
        <v>97</v>
      </c>
      <c r="D8" s="4" t="s">
        <v>131</v>
      </c>
    </row>
    <row r="10" spans="2:4">
      <c r="B10" s="3" t="s">
        <v>584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119</v>
      </c>
      <c r="C12" s="9">
        <v>0</v>
      </c>
      <c r="D12" s="3"/>
    </row>
    <row r="15" spans="2:4">
      <c r="B15" s="6" t="s">
        <v>120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585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586</v>
      </c>
      <c r="L7" s="3" t="s">
        <v>126</v>
      </c>
      <c r="M7" s="3" t="s">
        <v>587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588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306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589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586</v>
      </c>
      <c r="L7" s="3" t="s">
        <v>126</v>
      </c>
      <c r="M7" s="3" t="s">
        <v>587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590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306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workbookViewId="0">
      <selection activeCell="I3" sqref="I3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24" t="s">
        <v>595</v>
      </c>
    </row>
    <row r="2" spans="2:19" ht="15.75">
      <c r="B2" s="1" t="s">
        <v>2</v>
      </c>
      <c r="C2" s="1" t="s">
        <v>3</v>
      </c>
      <c r="S2" s="24"/>
    </row>
    <row r="3" spans="2:19" ht="15.75">
      <c r="B3" s="1" t="s">
        <v>4</v>
      </c>
      <c r="C3" s="1" t="s">
        <v>5</v>
      </c>
      <c r="S3" s="24"/>
    </row>
    <row r="4" spans="2:19" ht="15.75">
      <c r="B4" s="1" t="s">
        <v>6</v>
      </c>
      <c r="C4" s="1" t="s">
        <v>7</v>
      </c>
      <c r="S4" s="24"/>
    </row>
    <row r="5" spans="2:19">
      <c r="S5" s="24"/>
    </row>
    <row r="6" spans="2:19" ht="15.75">
      <c r="B6" s="2" t="s">
        <v>121</v>
      </c>
      <c r="S6" s="24"/>
    </row>
    <row r="7" spans="2:19" ht="15.75">
      <c r="B7" s="2" t="s">
        <v>122</v>
      </c>
      <c r="S7" s="24"/>
    </row>
    <row r="8" spans="2:19">
      <c r="B8" s="3" t="s">
        <v>85</v>
      </c>
      <c r="C8" s="3" t="s">
        <v>86</v>
      </c>
      <c r="D8" s="3" t="s">
        <v>123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127</v>
      </c>
      <c r="O8" s="3" t="s">
        <v>93</v>
      </c>
      <c r="P8" s="3" t="s">
        <v>128</v>
      </c>
      <c r="Q8" s="3" t="s">
        <v>129</v>
      </c>
      <c r="R8" s="3" t="s">
        <v>130</v>
      </c>
      <c r="S8" s="24"/>
    </row>
    <row r="9" spans="2:19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24"/>
    </row>
    <row r="10" spans="2:19">
      <c r="S10" s="24"/>
    </row>
    <row r="11" spans="2:19">
      <c r="B11" s="3" t="s">
        <v>135</v>
      </c>
      <c r="C11" s="12"/>
      <c r="D11" s="19"/>
      <c r="E11" s="3"/>
      <c r="F11" s="3"/>
      <c r="G11" s="3"/>
      <c r="H11" s="12">
        <v>0.68</v>
      </c>
      <c r="I11" s="3"/>
      <c r="K11" s="10">
        <v>4.0000000000000002E-4</v>
      </c>
      <c r="L11" s="9">
        <v>86987941</v>
      </c>
      <c r="O11" s="9">
        <v>86963.17</v>
      </c>
      <c r="Q11" s="10">
        <v>1</v>
      </c>
      <c r="R11" s="10">
        <v>6.4799999999999996E-2</v>
      </c>
      <c r="S11" s="24"/>
    </row>
    <row r="12" spans="2:19">
      <c r="B12" s="3" t="s">
        <v>99</v>
      </c>
      <c r="C12" s="12"/>
      <c r="D12" s="19"/>
      <c r="E12" s="3"/>
      <c r="F12" s="3"/>
      <c r="G12" s="3"/>
      <c r="H12" s="12">
        <v>0.68</v>
      </c>
      <c r="I12" s="3"/>
      <c r="K12" s="10">
        <v>4.0000000000000002E-4</v>
      </c>
      <c r="L12" s="9">
        <v>86987941</v>
      </c>
      <c r="O12" s="9">
        <v>86963.17</v>
      </c>
      <c r="Q12" s="10">
        <v>1</v>
      </c>
      <c r="R12" s="10">
        <v>6.4799999999999996E-2</v>
      </c>
      <c r="S12" s="24"/>
    </row>
    <row r="13" spans="2:19">
      <c r="B13" s="13" t="s">
        <v>136</v>
      </c>
      <c r="C13" s="14"/>
      <c r="D13" s="20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4"/>
    </row>
    <row r="14" spans="2:19">
      <c r="B14" s="13" t="s">
        <v>137</v>
      </c>
      <c r="C14" s="14"/>
      <c r="D14" s="20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  <c r="S14" s="24"/>
    </row>
    <row r="15" spans="2:19">
      <c r="B15" s="13" t="s">
        <v>138</v>
      </c>
      <c r="C15" s="14"/>
      <c r="D15" s="20"/>
      <c r="E15" s="13"/>
      <c r="F15" s="13"/>
      <c r="G15" s="13"/>
      <c r="H15" s="14">
        <v>0.68</v>
      </c>
      <c r="I15" s="13"/>
      <c r="K15" s="16">
        <v>4.0000000000000002E-4</v>
      </c>
      <c r="L15" s="15">
        <v>86987941</v>
      </c>
      <c r="O15" s="15">
        <v>86963.17</v>
      </c>
      <c r="Q15" s="16">
        <v>1</v>
      </c>
      <c r="R15" s="16">
        <v>6.4799999999999996E-2</v>
      </c>
      <c r="S15" s="24"/>
    </row>
    <row r="16" spans="2:19">
      <c r="B16" s="13" t="s">
        <v>139</v>
      </c>
      <c r="C16" s="14"/>
      <c r="D16" s="20"/>
      <c r="E16" s="13"/>
      <c r="F16" s="13"/>
      <c r="G16" s="13"/>
      <c r="H16" s="14">
        <v>0.75</v>
      </c>
      <c r="I16" s="13"/>
      <c r="K16" s="16">
        <v>2.9999999999999997E-4</v>
      </c>
      <c r="L16" s="15">
        <v>12983246</v>
      </c>
      <c r="O16" s="15">
        <v>12980.67</v>
      </c>
      <c r="Q16" s="16">
        <v>0.14929999999999999</v>
      </c>
      <c r="R16" s="16">
        <v>9.7000000000000003E-3</v>
      </c>
      <c r="S16" s="24"/>
    </row>
    <row r="17" spans="2:19">
      <c r="B17" s="6" t="s">
        <v>140</v>
      </c>
      <c r="C17" s="17">
        <v>8211013</v>
      </c>
      <c r="D17" s="18" t="s">
        <v>141</v>
      </c>
      <c r="E17" s="6" t="s">
        <v>142</v>
      </c>
      <c r="F17" s="6"/>
      <c r="G17" s="6"/>
      <c r="H17" s="17">
        <v>0.76</v>
      </c>
      <c r="I17" s="6" t="s">
        <v>103</v>
      </c>
      <c r="J17" s="21">
        <v>0</v>
      </c>
      <c r="K17" s="8">
        <v>2.9999999999999997E-4</v>
      </c>
      <c r="L17" s="7">
        <v>12745098</v>
      </c>
      <c r="M17" s="7">
        <v>99.98</v>
      </c>
      <c r="N17" s="7">
        <v>0</v>
      </c>
      <c r="O17" s="7">
        <v>12742.55</v>
      </c>
      <c r="P17" s="8">
        <v>1.8E-3</v>
      </c>
      <c r="Q17" s="8">
        <v>0.14649999999999999</v>
      </c>
      <c r="R17" s="8">
        <v>9.4999999999999998E-3</v>
      </c>
      <c r="S17" s="24"/>
    </row>
    <row r="18" spans="2:19">
      <c r="B18" s="6" t="s">
        <v>143</v>
      </c>
      <c r="C18" s="17">
        <v>8210213</v>
      </c>
      <c r="D18" s="18" t="s">
        <v>141</v>
      </c>
      <c r="E18" s="6" t="s">
        <v>142</v>
      </c>
      <c r="F18" s="6"/>
      <c r="G18" s="6"/>
      <c r="H18" s="17">
        <v>0.09</v>
      </c>
      <c r="I18" s="6" t="s">
        <v>103</v>
      </c>
      <c r="J18" s="21">
        <v>0</v>
      </c>
      <c r="K18" s="8">
        <v>1.1000000000000001E-3</v>
      </c>
      <c r="L18" s="7">
        <v>238148</v>
      </c>
      <c r="M18" s="7">
        <v>99.99</v>
      </c>
      <c r="N18" s="7">
        <v>0</v>
      </c>
      <c r="O18" s="7">
        <v>238.12</v>
      </c>
      <c r="P18" s="8">
        <v>0</v>
      </c>
      <c r="Q18" s="8">
        <v>2.7000000000000001E-3</v>
      </c>
      <c r="R18" s="8">
        <v>2.0000000000000001E-4</v>
      </c>
      <c r="S18" s="24"/>
    </row>
    <row r="19" spans="2:19">
      <c r="B19" s="13" t="s">
        <v>144</v>
      </c>
      <c r="C19" s="14"/>
      <c r="D19" s="20"/>
      <c r="E19" s="13"/>
      <c r="F19" s="13"/>
      <c r="G19" s="13"/>
      <c r="H19" s="14">
        <v>0.67</v>
      </c>
      <c r="I19" s="13"/>
      <c r="K19" s="16">
        <v>5.0000000000000001E-4</v>
      </c>
      <c r="L19" s="15">
        <v>74004695</v>
      </c>
      <c r="O19" s="15">
        <v>73982.490000000005</v>
      </c>
      <c r="Q19" s="16">
        <v>0.85070000000000001</v>
      </c>
      <c r="R19" s="16">
        <v>5.5100000000000003E-2</v>
      </c>
      <c r="S19" s="24"/>
    </row>
    <row r="20" spans="2:19">
      <c r="B20" s="6" t="s">
        <v>145</v>
      </c>
      <c r="C20" s="17">
        <v>1168939</v>
      </c>
      <c r="D20" s="18" t="s">
        <v>141</v>
      </c>
      <c r="E20" s="6" t="s">
        <v>142</v>
      </c>
      <c r="F20" s="6"/>
      <c r="G20" s="6"/>
      <c r="H20" s="17">
        <v>0.67</v>
      </c>
      <c r="I20" s="6" t="s">
        <v>103</v>
      </c>
      <c r="J20" s="21">
        <v>0</v>
      </c>
      <c r="K20" s="8">
        <v>5.0000000000000001E-4</v>
      </c>
      <c r="L20" s="7">
        <v>74004695</v>
      </c>
      <c r="M20" s="7">
        <v>99.97</v>
      </c>
      <c r="N20" s="7">
        <v>0</v>
      </c>
      <c r="O20" s="7">
        <v>73982.490000000005</v>
      </c>
      <c r="P20" s="8">
        <v>1.09E-2</v>
      </c>
      <c r="Q20" s="8">
        <v>0.85070000000000001</v>
      </c>
      <c r="R20" s="8">
        <v>5.5100000000000003E-2</v>
      </c>
      <c r="S20" s="24"/>
    </row>
    <row r="21" spans="2:19">
      <c r="B21" s="13" t="s">
        <v>146</v>
      </c>
      <c r="C21" s="14"/>
      <c r="D21" s="20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  <c r="S21" s="24"/>
    </row>
    <row r="22" spans="2:19">
      <c r="B22" s="13" t="s">
        <v>147</v>
      </c>
      <c r="C22" s="14"/>
      <c r="D22" s="20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  <c r="S22" s="24"/>
    </row>
    <row r="23" spans="2:19">
      <c r="B23" s="3" t="s">
        <v>119</v>
      </c>
      <c r="C23" s="12"/>
      <c r="D23" s="19"/>
      <c r="E23" s="3"/>
      <c r="F23" s="3"/>
      <c r="G23" s="3"/>
      <c r="I23" s="3"/>
      <c r="L23" s="9">
        <v>0</v>
      </c>
      <c r="O23" s="9">
        <v>0</v>
      </c>
      <c r="Q23" s="10">
        <v>0</v>
      </c>
      <c r="R23" s="10">
        <v>0</v>
      </c>
      <c r="S23" s="24"/>
    </row>
    <row r="24" spans="2:19">
      <c r="B24" s="13" t="s">
        <v>148</v>
      </c>
      <c r="C24" s="14"/>
      <c r="D24" s="20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  <c r="S24" s="24"/>
    </row>
    <row r="25" spans="2:19">
      <c r="B25" s="13" t="s">
        <v>149</v>
      </c>
      <c r="C25" s="14"/>
      <c r="D25" s="20"/>
      <c r="E25" s="13"/>
      <c r="F25" s="13"/>
      <c r="G25" s="13"/>
      <c r="H25" s="1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  <c r="S25" s="24"/>
    </row>
    <row r="26" spans="2:19">
      <c r="S26" s="24"/>
    </row>
    <row r="27" spans="2:19">
      <c r="S27" s="24"/>
    </row>
    <row r="28" spans="2:19">
      <c r="B28" s="6" t="s">
        <v>120</v>
      </c>
      <c r="C28" s="17"/>
      <c r="D28" s="18"/>
      <c r="E28" s="6"/>
      <c r="F28" s="6"/>
      <c r="G28" s="6"/>
      <c r="I28" s="6"/>
      <c r="S28" s="24"/>
    </row>
    <row r="29" spans="2:19">
      <c r="S29" s="24"/>
    </row>
    <row r="30" spans="2:19">
      <c r="S30" s="24"/>
    </row>
    <row r="31" spans="2:19">
      <c r="S31" s="24"/>
    </row>
    <row r="32" spans="2:19">
      <c r="B32" s="5" t="s">
        <v>83</v>
      </c>
      <c r="S32" s="24"/>
    </row>
    <row r="33" spans="1:18">
      <c r="A33" s="24" t="s">
        <v>596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>
      <c r="A34" s="24" t="s">
        <v>597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</sheetData>
  <mergeCells count="3">
    <mergeCell ref="S1:S32"/>
    <mergeCell ref="A33:R33"/>
    <mergeCell ref="A34:R34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592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586</v>
      </c>
      <c r="L7" s="3" t="s">
        <v>126</v>
      </c>
      <c r="M7" s="3" t="s">
        <v>587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593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306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150</v>
      </c>
    </row>
    <row r="8" spans="2:21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153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154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138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155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156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157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158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6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3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159</v>
      </c>
    </row>
    <row r="8" spans="2:21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160</v>
      </c>
      <c r="C11" s="12"/>
      <c r="D11" s="19"/>
      <c r="E11" s="3"/>
      <c r="F11" s="3"/>
      <c r="G11" s="3"/>
      <c r="H11" s="3"/>
      <c r="I11" s="3"/>
      <c r="J11" s="3"/>
      <c r="K11" s="12">
        <v>1</v>
      </c>
      <c r="L11" s="3"/>
      <c r="N11" s="10">
        <v>-0.38690000000000002</v>
      </c>
      <c r="O11" s="9">
        <v>672000</v>
      </c>
      <c r="R11" s="9">
        <v>1115.52</v>
      </c>
      <c r="T11" s="10">
        <v>1</v>
      </c>
      <c r="U11" s="10">
        <v>8.0000000000000004E-4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K12" s="12">
        <v>1</v>
      </c>
      <c r="L12" s="3"/>
      <c r="N12" s="10">
        <v>-0.38690000000000002</v>
      </c>
      <c r="O12" s="9">
        <v>672000</v>
      </c>
      <c r="R12" s="9">
        <v>1115.52</v>
      </c>
      <c r="T12" s="10">
        <v>1</v>
      </c>
      <c r="U12" s="10">
        <v>8.0000000000000004E-4</v>
      </c>
    </row>
    <row r="13" spans="2:21">
      <c r="B13" s="13" t="s">
        <v>154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138</v>
      </c>
      <c r="C14" s="14"/>
      <c r="D14" s="20"/>
      <c r="E14" s="13"/>
      <c r="F14" s="13"/>
      <c r="G14" s="13"/>
      <c r="H14" s="13"/>
      <c r="I14" s="13"/>
      <c r="J14" s="13"/>
      <c r="K14" s="14">
        <v>1</v>
      </c>
      <c r="L14" s="13"/>
      <c r="N14" s="16">
        <v>-0.38690000000000002</v>
      </c>
      <c r="O14" s="15">
        <v>672000</v>
      </c>
      <c r="R14" s="15">
        <v>1115.52</v>
      </c>
      <c r="T14" s="16">
        <v>1</v>
      </c>
      <c r="U14" s="16">
        <v>8.0000000000000004E-4</v>
      </c>
    </row>
    <row r="15" spans="2:21">
      <c r="B15" s="6" t="s">
        <v>161</v>
      </c>
      <c r="C15" s="17">
        <v>6420129</v>
      </c>
      <c r="D15" s="18" t="s">
        <v>141</v>
      </c>
      <c r="E15" s="6"/>
      <c r="F15" s="18">
        <v>520022971</v>
      </c>
      <c r="G15" s="6" t="s">
        <v>162</v>
      </c>
      <c r="H15" s="6" t="s">
        <v>163</v>
      </c>
      <c r="I15" s="6"/>
      <c r="J15" s="6"/>
      <c r="K15" s="17">
        <v>1</v>
      </c>
      <c r="L15" s="6" t="s">
        <v>103</v>
      </c>
      <c r="M15" s="21">
        <v>0.02</v>
      </c>
      <c r="N15" s="8">
        <v>-0.38690000000000002</v>
      </c>
      <c r="O15" s="7">
        <v>672000</v>
      </c>
      <c r="P15" s="7">
        <v>166</v>
      </c>
      <c r="Q15" s="7">
        <v>0</v>
      </c>
      <c r="R15" s="7">
        <v>1115.52</v>
      </c>
      <c r="S15" s="8">
        <v>6.3E-3</v>
      </c>
      <c r="T15" s="8">
        <v>1</v>
      </c>
      <c r="U15" s="8">
        <v>8.0000000000000004E-4</v>
      </c>
    </row>
    <row r="16" spans="2:21">
      <c r="B16" s="13" t="s">
        <v>155</v>
      </c>
      <c r="C16" s="14"/>
      <c r="D16" s="20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13" t="s">
        <v>164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3" t="s">
        <v>119</v>
      </c>
      <c r="C18" s="12"/>
      <c r="D18" s="19"/>
      <c r="E18" s="3"/>
      <c r="F18" s="3"/>
      <c r="G18" s="3"/>
      <c r="H18" s="3"/>
      <c r="I18" s="3"/>
      <c r="J18" s="3"/>
      <c r="L18" s="3"/>
      <c r="O18" s="9">
        <v>0</v>
      </c>
      <c r="R18" s="9">
        <v>0</v>
      </c>
      <c r="T18" s="10">
        <v>0</v>
      </c>
      <c r="U18" s="10">
        <v>0</v>
      </c>
    </row>
    <row r="19" spans="2:21">
      <c r="B19" s="13" t="s">
        <v>157</v>
      </c>
      <c r="C19" s="14"/>
      <c r="D19" s="20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0" spans="2:21">
      <c r="B20" s="13" t="s">
        <v>158</v>
      </c>
      <c r="C20" s="14"/>
      <c r="D20" s="20"/>
      <c r="E20" s="13"/>
      <c r="F20" s="13"/>
      <c r="G20" s="13"/>
      <c r="H20" s="13"/>
      <c r="I20" s="13"/>
      <c r="J20" s="13"/>
      <c r="K20" s="14">
        <v>0</v>
      </c>
      <c r="L20" s="13"/>
      <c r="N20" s="16">
        <v>0</v>
      </c>
      <c r="O20" s="15">
        <v>0</v>
      </c>
      <c r="R20" s="15">
        <v>0</v>
      </c>
      <c r="T20" s="16">
        <v>0</v>
      </c>
      <c r="U20" s="16">
        <v>0</v>
      </c>
    </row>
    <row r="23" spans="2:21">
      <c r="B23" s="6" t="s">
        <v>120</v>
      </c>
      <c r="C23" s="17"/>
      <c r="D23" s="18"/>
      <c r="E23" s="6"/>
      <c r="F23" s="6"/>
      <c r="G23" s="6"/>
      <c r="H23" s="6"/>
      <c r="I23" s="6"/>
      <c r="J23" s="6"/>
      <c r="L23" s="6"/>
    </row>
    <row r="27" spans="2:21">
      <c r="B27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5.7109375" customWidth="1"/>
    <col min="10" max="10" width="13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165</v>
      </c>
    </row>
    <row r="8" spans="2:15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90</v>
      </c>
      <c r="I8" s="3" t="s">
        <v>126</v>
      </c>
      <c r="J8" s="3" t="s">
        <v>43</v>
      </c>
      <c r="K8" s="3" t="s">
        <v>127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166</v>
      </c>
      <c r="C11" s="12"/>
      <c r="D11" s="19"/>
      <c r="E11" s="3"/>
      <c r="F11" s="3"/>
      <c r="G11" s="3"/>
      <c r="H11" s="3"/>
      <c r="I11" s="9">
        <v>6318562.5300000003</v>
      </c>
      <c r="L11" s="9">
        <v>479376.31</v>
      </c>
      <c r="N11" s="10">
        <v>1</v>
      </c>
      <c r="O11" s="10">
        <v>0.35709999999999997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9">
        <v>5308996.53</v>
      </c>
      <c r="L12" s="9">
        <v>136249.31</v>
      </c>
      <c r="N12" s="10">
        <v>0.28420000000000001</v>
      </c>
      <c r="O12" s="10">
        <v>0.10150000000000001</v>
      </c>
    </row>
    <row r="13" spans="2:15">
      <c r="B13" s="13" t="s">
        <v>167</v>
      </c>
      <c r="C13" s="14"/>
      <c r="D13" s="20"/>
      <c r="E13" s="13"/>
      <c r="F13" s="13"/>
      <c r="G13" s="13"/>
      <c r="H13" s="13"/>
      <c r="I13" s="15">
        <v>4134550</v>
      </c>
      <c r="L13" s="15">
        <v>93684.75</v>
      </c>
      <c r="N13" s="16">
        <v>0.19539999999999999</v>
      </c>
      <c r="O13" s="16">
        <v>6.9800000000000001E-2</v>
      </c>
    </row>
    <row r="14" spans="2:15">
      <c r="B14" s="6" t="s">
        <v>168</v>
      </c>
      <c r="C14" s="17">
        <v>593038</v>
      </c>
      <c r="D14" s="18" t="s">
        <v>141</v>
      </c>
      <c r="E14" s="6"/>
      <c r="F14" s="18">
        <v>520029083</v>
      </c>
      <c r="G14" s="6" t="s">
        <v>169</v>
      </c>
      <c r="H14" s="6" t="s">
        <v>103</v>
      </c>
      <c r="I14" s="7">
        <v>24896</v>
      </c>
      <c r="J14" s="7">
        <v>8514</v>
      </c>
      <c r="K14" s="7">
        <v>0</v>
      </c>
      <c r="L14" s="7">
        <v>2119.65</v>
      </c>
      <c r="M14" s="8">
        <v>2.0000000000000001E-4</v>
      </c>
      <c r="N14" s="8">
        <v>4.4000000000000003E-3</v>
      </c>
      <c r="O14" s="8">
        <v>1.6000000000000001E-3</v>
      </c>
    </row>
    <row r="15" spans="2:15">
      <c r="B15" s="6" t="s">
        <v>170</v>
      </c>
      <c r="C15" s="17">
        <v>691212</v>
      </c>
      <c r="D15" s="18" t="s">
        <v>141</v>
      </c>
      <c r="E15" s="6"/>
      <c r="F15" s="18">
        <v>520007030</v>
      </c>
      <c r="G15" s="6" t="s">
        <v>169</v>
      </c>
      <c r="H15" s="6" t="s">
        <v>103</v>
      </c>
      <c r="I15" s="7">
        <v>1559988</v>
      </c>
      <c r="J15" s="7">
        <v>1236</v>
      </c>
      <c r="K15" s="7">
        <v>0</v>
      </c>
      <c r="L15" s="7">
        <v>19281.45</v>
      </c>
      <c r="M15" s="8">
        <v>1.2999999999999999E-3</v>
      </c>
      <c r="N15" s="8">
        <v>4.02E-2</v>
      </c>
      <c r="O15" s="8">
        <v>1.44E-2</v>
      </c>
    </row>
    <row r="16" spans="2:15">
      <c r="B16" s="6" t="s">
        <v>171</v>
      </c>
      <c r="C16" s="17">
        <v>604611</v>
      </c>
      <c r="D16" s="18" t="s">
        <v>141</v>
      </c>
      <c r="E16" s="6"/>
      <c r="F16" s="18">
        <v>520018078</v>
      </c>
      <c r="G16" s="6" t="s">
        <v>169</v>
      </c>
      <c r="H16" s="6" t="s">
        <v>103</v>
      </c>
      <c r="I16" s="7">
        <v>228649</v>
      </c>
      <c r="J16" s="7">
        <v>1890</v>
      </c>
      <c r="K16" s="7">
        <v>0</v>
      </c>
      <c r="L16" s="7">
        <v>4321.47</v>
      </c>
      <c r="M16" s="8">
        <v>1E-4</v>
      </c>
      <c r="N16" s="8">
        <v>8.9999999999999993E-3</v>
      </c>
      <c r="O16" s="8">
        <v>3.2000000000000002E-3</v>
      </c>
    </row>
    <row r="17" spans="2:15">
      <c r="B17" s="6" t="s">
        <v>172</v>
      </c>
      <c r="C17" s="17">
        <v>662577</v>
      </c>
      <c r="D17" s="18" t="s">
        <v>141</v>
      </c>
      <c r="E17" s="6"/>
      <c r="F17" s="18">
        <v>520000118</v>
      </c>
      <c r="G17" s="6" t="s">
        <v>169</v>
      </c>
      <c r="H17" s="6" t="s">
        <v>103</v>
      </c>
      <c r="I17" s="7">
        <v>1047122</v>
      </c>
      <c r="J17" s="7">
        <v>2199</v>
      </c>
      <c r="K17" s="7">
        <v>0</v>
      </c>
      <c r="L17" s="7">
        <v>23026.21</v>
      </c>
      <c r="M17" s="8">
        <v>8.0000000000000004E-4</v>
      </c>
      <c r="N17" s="8">
        <v>4.8000000000000001E-2</v>
      </c>
      <c r="O17" s="8">
        <v>1.72E-2</v>
      </c>
    </row>
    <row r="18" spans="2:15">
      <c r="B18" s="6" t="s">
        <v>173</v>
      </c>
      <c r="C18" s="17">
        <v>777037</v>
      </c>
      <c r="D18" s="18" t="s">
        <v>141</v>
      </c>
      <c r="E18" s="6"/>
      <c r="F18" s="18">
        <v>520022732</v>
      </c>
      <c r="G18" s="6" t="s">
        <v>174</v>
      </c>
      <c r="H18" s="6" t="s">
        <v>103</v>
      </c>
      <c r="I18" s="7">
        <v>325287</v>
      </c>
      <c r="J18" s="7">
        <v>2480</v>
      </c>
      <c r="K18" s="7">
        <v>0</v>
      </c>
      <c r="L18" s="7">
        <v>8067.12</v>
      </c>
      <c r="M18" s="8">
        <v>1.2999999999999999E-3</v>
      </c>
      <c r="N18" s="8">
        <v>1.6799999999999999E-2</v>
      </c>
      <c r="O18" s="8">
        <v>6.0000000000000001E-3</v>
      </c>
    </row>
    <row r="19" spans="2:15">
      <c r="B19" s="6" t="s">
        <v>175</v>
      </c>
      <c r="C19" s="17">
        <v>746016</v>
      </c>
      <c r="D19" s="18" t="s">
        <v>141</v>
      </c>
      <c r="E19" s="6"/>
      <c r="F19" s="18">
        <v>520003781</v>
      </c>
      <c r="G19" s="6" t="s">
        <v>176</v>
      </c>
      <c r="H19" s="6" t="s">
        <v>103</v>
      </c>
      <c r="I19" s="7">
        <v>6622</v>
      </c>
      <c r="J19" s="7">
        <v>9638</v>
      </c>
      <c r="K19" s="7">
        <v>3.99</v>
      </c>
      <c r="L19" s="7">
        <v>642.22</v>
      </c>
      <c r="M19" s="8">
        <v>1E-4</v>
      </c>
      <c r="N19" s="8">
        <v>1.2999999999999999E-3</v>
      </c>
      <c r="O19" s="8">
        <v>5.0000000000000001E-4</v>
      </c>
    </row>
    <row r="20" spans="2:15">
      <c r="B20" s="6" t="s">
        <v>177</v>
      </c>
      <c r="C20" s="17">
        <v>1133875</v>
      </c>
      <c r="D20" s="18" t="s">
        <v>141</v>
      </c>
      <c r="E20" s="6"/>
      <c r="F20" s="18">
        <v>514892801</v>
      </c>
      <c r="G20" s="6" t="s">
        <v>178</v>
      </c>
      <c r="H20" s="6" t="s">
        <v>103</v>
      </c>
      <c r="I20" s="7">
        <v>214744</v>
      </c>
      <c r="J20" s="7">
        <v>2439</v>
      </c>
      <c r="K20" s="7">
        <v>0</v>
      </c>
      <c r="L20" s="7">
        <v>5237.6099999999997</v>
      </c>
      <c r="M20" s="8">
        <v>5.9999999999999995E-4</v>
      </c>
      <c r="N20" s="8">
        <v>1.09E-2</v>
      </c>
      <c r="O20" s="8">
        <v>3.8999999999999998E-3</v>
      </c>
    </row>
    <row r="21" spans="2:15">
      <c r="B21" s="6" t="s">
        <v>179</v>
      </c>
      <c r="C21" s="17">
        <v>281014</v>
      </c>
      <c r="D21" s="18" t="s">
        <v>141</v>
      </c>
      <c r="E21" s="6"/>
      <c r="F21" s="18">
        <v>520027830</v>
      </c>
      <c r="G21" s="6" t="s">
        <v>180</v>
      </c>
      <c r="H21" s="6" t="s">
        <v>103</v>
      </c>
      <c r="I21" s="7">
        <v>411897</v>
      </c>
      <c r="J21" s="7">
        <v>1636</v>
      </c>
      <c r="K21" s="7">
        <v>0</v>
      </c>
      <c r="L21" s="7">
        <v>6738.63</v>
      </c>
      <c r="M21" s="8">
        <v>2.9999999999999997E-4</v>
      </c>
      <c r="N21" s="8">
        <v>1.41E-2</v>
      </c>
      <c r="O21" s="8">
        <v>5.0000000000000001E-3</v>
      </c>
    </row>
    <row r="22" spans="2:15">
      <c r="B22" s="6" t="s">
        <v>181</v>
      </c>
      <c r="C22" s="17">
        <v>739037</v>
      </c>
      <c r="D22" s="18" t="s">
        <v>141</v>
      </c>
      <c r="E22" s="6"/>
      <c r="F22" s="18">
        <v>520028911</v>
      </c>
      <c r="G22" s="6" t="s">
        <v>162</v>
      </c>
      <c r="H22" s="6" t="s">
        <v>103</v>
      </c>
      <c r="I22" s="7">
        <v>160</v>
      </c>
      <c r="J22" s="7">
        <v>175600</v>
      </c>
      <c r="K22" s="7">
        <v>0</v>
      </c>
      <c r="L22" s="7">
        <v>280.95999999999998</v>
      </c>
      <c r="M22" s="8">
        <v>0</v>
      </c>
      <c r="N22" s="8">
        <v>5.9999999999999995E-4</v>
      </c>
      <c r="O22" s="8">
        <v>2.0000000000000001E-4</v>
      </c>
    </row>
    <row r="23" spans="2:15">
      <c r="B23" s="6" t="s">
        <v>182</v>
      </c>
      <c r="C23" s="17">
        <v>445015</v>
      </c>
      <c r="D23" s="18" t="s">
        <v>141</v>
      </c>
      <c r="E23" s="6"/>
      <c r="F23" s="18">
        <v>520039413</v>
      </c>
      <c r="G23" s="6" t="s">
        <v>183</v>
      </c>
      <c r="H23" s="6" t="s">
        <v>103</v>
      </c>
      <c r="I23" s="7">
        <v>1833</v>
      </c>
      <c r="J23" s="7">
        <v>7269</v>
      </c>
      <c r="K23" s="7">
        <v>0</v>
      </c>
      <c r="L23" s="7">
        <v>133.24</v>
      </c>
      <c r="M23" s="8">
        <v>0</v>
      </c>
      <c r="N23" s="8">
        <v>2.9999999999999997E-4</v>
      </c>
      <c r="O23" s="8">
        <v>1E-4</v>
      </c>
    </row>
    <row r="24" spans="2:15">
      <c r="B24" s="6" t="s">
        <v>184</v>
      </c>
      <c r="C24" s="17">
        <v>1081124</v>
      </c>
      <c r="D24" s="18" t="s">
        <v>141</v>
      </c>
      <c r="E24" s="6"/>
      <c r="F24" s="18">
        <v>520043027</v>
      </c>
      <c r="G24" s="6" t="s">
        <v>185</v>
      </c>
      <c r="H24" s="6" t="s">
        <v>103</v>
      </c>
      <c r="I24" s="7">
        <v>12500</v>
      </c>
      <c r="J24" s="7">
        <v>42310</v>
      </c>
      <c r="K24" s="7">
        <v>17.829999999999998</v>
      </c>
      <c r="L24" s="7">
        <v>5306.58</v>
      </c>
      <c r="M24" s="8">
        <v>2.9999999999999997E-4</v>
      </c>
      <c r="N24" s="8">
        <v>1.11E-2</v>
      </c>
      <c r="O24" s="8">
        <v>4.0000000000000001E-3</v>
      </c>
    </row>
    <row r="25" spans="2:15">
      <c r="B25" s="6" t="s">
        <v>186</v>
      </c>
      <c r="C25" s="17">
        <v>390013</v>
      </c>
      <c r="D25" s="18" t="s">
        <v>141</v>
      </c>
      <c r="E25" s="6"/>
      <c r="F25" s="18">
        <v>520038506</v>
      </c>
      <c r="G25" s="6" t="s">
        <v>187</v>
      </c>
      <c r="H25" s="6" t="s">
        <v>103</v>
      </c>
      <c r="I25" s="7">
        <v>96575</v>
      </c>
      <c r="J25" s="7">
        <v>4490</v>
      </c>
      <c r="K25" s="7">
        <v>0</v>
      </c>
      <c r="L25" s="7">
        <v>4336.22</v>
      </c>
      <c r="M25" s="8">
        <v>5.9999999999999995E-4</v>
      </c>
      <c r="N25" s="8">
        <v>8.9999999999999993E-3</v>
      </c>
      <c r="O25" s="8">
        <v>3.2000000000000002E-3</v>
      </c>
    </row>
    <row r="26" spans="2:15">
      <c r="B26" s="6" t="s">
        <v>188</v>
      </c>
      <c r="C26" s="17">
        <v>1097278</v>
      </c>
      <c r="D26" s="18" t="s">
        <v>141</v>
      </c>
      <c r="E26" s="6"/>
      <c r="F26" s="18">
        <v>520026683</v>
      </c>
      <c r="G26" s="6" t="s">
        <v>187</v>
      </c>
      <c r="H26" s="6" t="s">
        <v>103</v>
      </c>
      <c r="I26" s="7">
        <v>143970</v>
      </c>
      <c r="J26" s="7">
        <v>1799</v>
      </c>
      <c r="K26" s="7">
        <v>0</v>
      </c>
      <c r="L26" s="7">
        <v>2590.02</v>
      </c>
      <c r="M26" s="8">
        <v>4.0000000000000002E-4</v>
      </c>
      <c r="N26" s="8">
        <v>5.4000000000000003E-3</v>
      </c>
      <c r="O26" s="8">
        <v>1.9E-3</v>
      </c>
    </row>
    <row r="27" spans="2:15">
      <c r="B27" s="6" t="s">
        <v>189</v>
      </c>
      <c r="C27" s="17">
        <v>323014</v>
      </c>
      <c r="D27" s="18" t="s">
        <v>141</v>
      </c>
      <c r="E27" s="6"/>
      <c r="F27" s="18">
        <v>520037789</v>
      </c>
      <c r="G27" s="6" t="s">
        <v>187</v>
      </c>
      <c r="H27" s="6" t="s">
        <v>103</v>
      </c>
      <c r="I27" s="7">
        <v>23827</v>
      </c>
      <c r="J27" s="7">
        <v>17450</v>
      </c>
      <c r="K27" s="7">
        <v>0</v>
      </c>
      <c r="L27" s="7">
        <v>4157.8100000000004</v>
      </c>
      <c r="M27" s="8">
        <v>5.0000000000000001E-4</v>
      </c>
      <c r="N27" s="8">
        <v>8.6999999999999994E-3</v>
      </c>
      <c r="O27" s="8">
        <v>3.0999999999999999E-3</v>
      </c>
    </row>
    <row r="28" spans="2:15">
      <c r="B28" s="6" t="s">
        <v>190</v>
      </c>
      <c r="C28" s="17">
        <v>1119478</v>
      </c>
      <c r="D28" s="18" t="s">
        <v>141</v>
      </c>
      <c r="E28" s="6"/>
      <c r="F28" s="18">
        <v>510960719</v>
      </c>
      <c r="G28" s="6" t="s">
        <v>187</v>
      </c>
      <c r="H28" s="6" t="s">
        <v>103</v>
      </c>
      <c r="I28" s="7">
        <v>36480</v>
      </c>
      <c r="J28" s="7">
        <v>20410</v>
      </c>
      <c r="K28" s="7">
        <v>0</v>
      </c>
      <c r="L28" s="7">
        <v>7445.57</v>
      </c>
      <c r="M28" s="8">
        <v>2.9999999999999997E-4</v>
      </c>
      <c r="N28" s="8">
        <v>1.55E-2</v>
      </c>
      <c r="O28" s="8">
        <v>5.4999999999999997E-3</v>
      </c>
    </row>
    <row r="29" spans="2:15">
      <c r="B29" s="13" t="s">
        <v>191</v>
      </c>
      <c r="C29" s="14"/>
      <c r="D29" s="20"/>
      <c r="E29" s="13"/>
      <c r="F29" s="13"/>
      <c r="G29" s="13"/>
      <c r="H29" s="13"/>
      <c r="I29" s="15">
        <v>1074442.53</v>
      </c>
      <c r="L29" s="15">
        <v>37247.81</v>
      </c>
      <c r="N29" s="16">
        <v>7.7700000000000005E-2</v>
      </c>
      <c r="O29" s="16">
        <v>2.7799999999999998E-2</v>
      </c>
    </row>
    <row r="30" spans="2:15">
      <c r="B30" s="6" t="s">
        <v>192</v>
      </c>
      <c r="C30" s="17">
        <v>829010</v>
      </c>
      <c r="D30" s="18" t="s">
        <v>141</v>
      </c>
      <c r="E30" s="6"/>
      <c r="F30" s="18">
        <v>520033291</v>
      </c>
      <c r="G30" s="6" t="s">
        <v>174</v>
      </c>
      <c r="H30" s="6" t="s">
        <v>103</v>
      </c>
      <c r="I30" s="7">
        <v>271328</v>
      </c>
      <c r="J30" s="7">
        <v>3016</v>
      </c>
      <c r="K30" s="7">
        <v>0</v>
      </c>
      <c r="L30" s="7">
        <v>8183.25</v>
      </c>
      <c r="M30" s="8">
        <v>2.8999999999999998E-3</v>
      </c>
      <c r="N30" s="8">
        <v>1.7100000000000001E-2</v>
      </c>
      <c r="O30" s="8">
        <v>6.1000000000000004E-3</v>
      </c>
    </row>
    <row r="31" spans="2:15">
      <c r="B31" s="6" t="s">
        <v>193</v>
      </c>
      <c r="C31" s="17">
        <v>1157833</v>
      </c>
      <c r="D31" s="18" t="s">
        <v>141</v>
      </c>
      <c r="E31" s="6"/>
      <c r="F31" s="18">
        <v>513226050</v>
      </c>
      <c r="G31" s="6" t="s">
        <v>174</v>
      </c>
      <c r="H31" s="6" t="s">
        <v>103</v>
      </c>
      <c r="I31" s="7">
        <v>330452</v>
      </c>
      <c r="J31" s="7">
        <v>1236</v>
      </c>
      <c r="K31" s="7">
        <v>0</v>
      </c>
      <c r="L31" s="7">
        <v>4084.39</v>
      </c>
      <c r="M31" s="8">
        <v>2.2000000000000001E-3</v>
      </c>
      <c r="N31" s="8">
        <v>8.5000000000000006E-3</v>
      </c>
      <c r="O31" s="8">
        <v>3.0000000000000001E-3</v>
      </c>
    </row>
    <row r="32" spans="2:15">
      <c r="B32" s="6" t="s">
        <v>194</v>
      </c>
      <c r="C32" s="17">
        <v>1104249</v>
      </c>
      <c r="D32" s="18" t="s">
        <v>141</v>
      </c>
      <c r="E32" s="6"/>
      <c r="F32" s="18">
        <v>513770669</v>
      </c>
      <c r="G32" s="6" t="s">
        <v>174</v>
      </c>
      <c r="H32" s="6" t="s">
        <v>103</v>
      </c>
      <c r="I32" s="7">
        <v>14388</v>
      </c>
      <c r="J32" s="7">
        <v>22500</v>
      </c>
      <c r="K32" s="7">
        <v>0</v>
      </c>
      <c r="L32" s="7">
        <v>3237.3</v>
      </c>
      <c r="M32" s="8">
        <v>1E-3</v>
      </c>
      <c r="N32" s="8">
        <v>6.7999999999999996E-3</v>
      </c>
      <c r="O32" s="8">
        <v>2.3999999999999998E-3</v>
      </c>
    </row>
    <row r="33" spans="2:15">
      <c r="B33" s="6" t="s">
        <v>195</v>
      </c>
      <c r="C33" s="17">
        <v>1087022</v>
      </c>
      <c r="D33" s="18" t="s">
        <v>141</v>
      </c>
      <c r="E33" s="6"/>
      <c r="F33" s="18">
        <v>512157603</v>
      </c>
      <c r="G33" s="6" t="s">
        <v>196</v>
      </c>
      <c r="H33" s="6" t="s">
        <v>103</v>
      </c>
      <c r="I33" s="7">
        <v>31131</v>
      </c>
      <c r="J33" s="7">
        <v>32240</v>
      </c>
      <c r="K33" s="7">
        <v>0</v>
      </c>
      <c r="L33" s="7">
        <v>10036.629999999999</v>
      </c>
      <c r="M33" s="8">
        <v>2.3E-3</v>
      </c>
      <c r="N33" s="8">
        <v>2.0899999999999998E-2</v>
      </c>
      <c r="O33" s="8">
        <v>7.4999999999999997E-3</v>
      </c>
    </row>
    <row r="34" spans="2:15">
      <c r="B34" s="6" t="s">
        <v>197</v>
      </c>
      <c r="C34" s="17">
        <v>1132356</v>
      </c>
      <c r="D34" s="18" t="s">
        <v>141</v>
      </c>
      <c r="E34" s="6"/>
      <c r="F34" s="18">
        <v>515001659</v>
      </c>
      <c r="G34" s="6" t="s">
        <v>178</v>
      </c>
      <c r="H34" s="6" t="s">
        <v>103</v>
      </c>
      <c r="I34" s="7">
        <v>23268</v>
      </c>
      <c r="J34" s="7">
        <v>1565</v>
      </c>
      <c r="K34" s="7">
        <v>0</v>
      </c>
      <c r="L34" s="7">
        <v>364.14</v>
      </c>
      <c r="M34" s="8">
        <v>2.0000000000000001E-4</v>
      </c>
      <c r="N34" s="8">
        <v>8.0000000000000004E-4</v>
      </c>
      <c r="O34" s="8">
        <v>2.9999999999999997E-4</v>
      </c>
    </row>
    <row r="35" spans="2:15">
      <c r="B35" s="6" t="s">
        <v>198</v>
      </c>
      <c r="C35" s="17">
        <v>1168533</v>
      </c>
      <c r="D35" s="18" t="s">
        <v>141</v>
      </c>
      <c r="E35" s="6"/>
      <c r="F35" s="18">
        <v>516084753</v>
      </c>
      <c r="G35" s="6" t="s">
        <v>162</v>
      </c>
      <c r="H35" s="6" t="s">
        <v>103</v>
      </c>
      <c r="I35" s="7">
        <v>12300</v>
      </c>
      <c r="J35" s="7">
        <v>6142</v>
      </c>
      <c r="K35" s="7">
        <v>0</v>
      </c>
      <c r="L35" s="7">
        <v>755.47</v>
      </c>
      <c r="M35" s="8">
        <v>5.0000000000000001E-4</v>
      </c>
      <c r="N35" s="8">
        <v>1.6000000000000001E-3</v>
      </c>
      <c r="O35" s="8">
        <v>5.9999999999999995E-4</v>
      </c>
    </row>
    <row r="36" spans="2:15">
      <c r="B36" s="6" t="s">
        <v>199</v>
      </c>
      <c r="C36" s="17">
        <v>1157403</v>
      </c>
      <c r="D36" s="18" t="s">
        <v>141</v>
      </c>
      <c r="E36" s="6"/>
      <c r="F36" s="18">
        <v>510706153</v>
      </c>
      <c r="G36" s="6" t="s">
        <v>200</v>
      </c>
      <c r="H36" s="6" t="s">
        <v>103</v>
      </c>
      <c r="I36" s="7">
        <v>3779.53</v>
      </c>
      <c r="J36" s="7">
        <v>1085</v>
      </c>
      <c r="K36" s="7">
        <v>0</v>
      </c>
      <c r="L36" s="7">
        <v>41.01</v>
      </c>
      <c r="M36" s="8">
        <v>0</v>
      </c>
      <c r="N36" s="8">
        <v>1E-4</v>
      </c>
      <c r="O36" s="8">
        <v>0</v>
      </c>
    </row>
    <row r="37" spans="2:15">
      <c r="B37" s="6" t="s">
        <v>201</v>
      </c>
      <c r="C37" s="17">
        <v>1084698</v>
      </c>
      <c r="D37" s="18" t="s">
        <v>141</v>
      </c>
      <c r="E37" s="6"/>
      <c r="F37" s="18">
        <v>520039942</v>
      </c>
      <c r="G37" s="6" t="s">
        <v>183</v>
      </c>
      <c r="H37" s="6" t="s">
        <v>103</v>
      </c>
      <c r="I37" s="7">
        <v>26149</v>
      </c>
      <c r="J37" s="7">
        <v>15240</v>
      </c>
      <c r="K37" s="7">
        <v>0</v>
      </c>
      <c r="L37" s="7">
        <v>3985.11</v>
      </c>
      <c r="M37" s="8">
        <v>1.1000000000000001E-3</v>
      </c>
      <c r="N37" s="8">
        <v>8.3000000000000001E-3</v>
      </c>
      <c r="O37" s="8">
        <v>3.0000000000000001E-3</v>
      </c>
    </row>
    <row r="38" spans="2:15">
      <c r="B38" s="6" t="s">
        <v>202</v>
      </c>
      <c r="C38" s="17">
        <v>1119080</v>
      </c>
      <c r="D38" s="18" t="s">
        <v>141</v>
      </c>
      <c r="E38" s="6"/>
      <c r="F38" s="18">
        <v>511134298</v>
      </c>
      <c r="G38" s="6" t="s">
        <v>187</v>
      </c>
      <c r="H38" s="6" t="s">
        <v>103</v>
      </c>
      <c r="I38" s="7">
        <v>12043</v>
      </c>
      <c r="J38" s="7">
        <v>7767</v>
      </c>
      <c r="K38" s="7">
        <v>0</v>
      </c>
      <c r="L38" s="7">
        <v>935.38</v>
      </c>
      <c r="M38" s="8">
        <v>8.0000000000000004E-4</v>
      </c>
      <c r="N38" s="8">
        <v>2E-3</v>
      </c>
      <c r="O38" s="8">
        <v>6.9999999999999999E-4</v>
      </c>
    </row>
    <row r="39" spans="2:15">
      <c r="B39" s="6" t="s">
        <v>203</v>
      </c>
      <c r="C39" s="17">
        <v>1098920</v>
      </c>
      <c r="D39" s="18" t="s">
        <v>141</v>
      </c>
      <c r="E39" s="6"/>
      <c r="F39" s="18">
        <v>513821488</v>
      </c>
      <c r="G39" s="6" t="s">
        <v>187</v>
      </c>
      <c r="H39" s="6" t="s">
        <v>103</v>
      </c>
      <c r="I39" s="7">
        <v>349604</v>
      </c>
      <c r="J39" s="7">
        <v>1609</v>
      </c>
      <c r="K39" s="7">
        <v>0</v>
      </c>
      <c r="L39" s="7">
        <v>5625.13</v>
      </c>
      <c r="M39" s="8">
        <v>2E-3</v>
      </c>
      <c r="N39" s="8">
        <v>1.17E-2</v>
      </c>
      <c r="O39" s="8">
        <v>4.1999999999999997E-3</v>
      </c>
    </row>
    <row r="40" spans="2:15">
      <c r="B40" s="13" t="s">
        <v>204</v>
      </c>
      <c r="C40" s="14"/>
      <c r="D40" s="20"/>
      <c r="E40" s="13"/>
      <c r="F40" s="13"/>
      <c r="G40" s="13"/>
      <c r="H40" s="13"/>
      <c r="I40" s="15">
        <v>100004</v>
      </c>
      <c r="L40" s="15">
        <v>5316.76</v>
      </c>
      <c r="N40" s="16">
        <v>1.11E-2</v>
      </c>
      <c r="O40" s="16">
        <v>4.0000000000000001E-3</v>
      </c>
    </row>
    <row r="41" spans="2:15">
      <c r="B41" s="6" t="s">
        <v>205</v>
      </c>
      <c r="C41" s="17">
        <v>1141357</v>
      </c>
      <c r="D41" s="18" t="s">
        <v>141</v>
      </c>
      <c r="E41" s="6"/>
      <c r="F41" s="18">
        <v>515334662</v>
      </c>
      <c r="G41" s="6" t="s">
        <v>206</v>
      </c>
      <c r="H41" s="6" t="s">
        <v>103</v>
      </c>
      <c r="I41" s="7">
        <v>3000</v>
      </c>
      <c r="J41" s="7">
        <v>273.8</v>
      </c>
      <c r="K41" s="7">
        <v>0</v>
      </c>
      <c r="L41" s="7">
        <v>8.2100000000000009</v>
      </c>
      <c r="M41" s="8">
        <v>0</v>
      </c>
      <c r="N41" s="8">
        <v>0</v>
      </c>
      <c r="O41" s="8">
        <v>0</v>
      </c>
    </row>
    <row r="42" spans="2:15">
      <c r="B42" s="6" t="s">
        <v>207</v>
      </c>
      <c r="C42" s="17">
        <v>1094986</v>
      </c>
      <c r="D42" s="18" t="s">
        <v>141</v>
      </c>
      <c r="E42" s="6"/>
      <c r="F42" s="18">
        <v>513734566</v>
      </c>
      <c r="G42" s="6" t="s">
        <v>200</v>
      </c>
      <c r="H42" s="6" t="s">
        <v>103</v>
      </c>
      <c r="I42" s="7">
        <v>14000</v>
      </c>
      <c r="J42" s="7">
        <v>317.3</v>
      </c>
      <c r="K42" s="7">
        <v>0</v>
      </c>
      <c r="L42" s="7">
        <v>44.42</v>
      </c>
      <c r="M42" s="8">
        <v>1E-4</v>
      </c>
      <c r="N42" s="8">
        <v>1E-4</v>
      </c>
      <c r="O42" s="8">
        <v>0</v>
      </c>
    </row>
    <row r="43" spans="2:15">
      <c r="B43" s="6" t="s">
        <v>208</v>
      </c>
      <c r="C43" s="17">
        <v>208017</v>
      </c>
      <c r="D43" s="18" t="s">
        <v>141</v>
      </c>
      <c r="E43" s="6"/>
      <c r="F43" s="18">
        <v>520036070</v>
      </c>
      <c r="G43" s="6" t="s">
        <v>200</v>
      </c>
      <c r="H43" s="6" t="s">
        <v>103</v>
      </c>
      <c r="I43" s="7">
        <v>51232</v>
      </c>
      <c r="J43" s="7">
        <v>1750</v>
      </c>
      <c r="K43" s="7">
        <v>20.34</v>
      </c>
      <c r="L43" s="7">
        <v>916.9</v>
      </c>
      <c r="M43" s="8">
        <v>1.6000000000000001E-3</v>
      </c>
      <c r="N43" s="8">
        <v>1.9E-3</v>
      </c>
      <c r="O43" s="8">
        <v>6.9999999999999999E-4</v>
      </c>
    </row>
    <row r="44" spans="2:15">
      <c r="B44" s="6" t="s">
        <v>209</v>
      </c>
      <c r="C44" s="17">
        <v>1128461</v>
      </c>
      <c r="D44" s="18" t="s">
        <v>141</v>
      </c>
      <c r="E44" s="6"/>
      <c r="F44" s="18">
        <v>514192558</v>
      </c>
      <c r="G44" s="6" t="s">
        <v>210</v>
      </c>
      <c r="H44" s="6" t="s">
        <v>103</v>
      </c>
      <c r="I44" s="7">
        <v>550</v>
      </c>
      <c r="J44" s="7">
        <v>204</v>
      </c>
      <c r="K44" s="7">
        <v>0</v>
      </c>
      <c r="L44" s="7">
        <v>1.1200000000000001</v>
      </c>
      <c r="M44" s="8">
        <v>0</v>
      </c>
      <c r="N44" s="8">
        <v>0</v>
      </c>
      <c r="O44" s="8">
        <v>0</v>
      </c>
    </row>
    <row r="45" spans="2:15">
      <c r="B45" s="6" t="s">
        <v>211</v>
      </c>
      <c r="C45" s="17">
        <v>416016</v>
      </c>
      <c r="D45" s="18" t="s">
        <v>141</v>
      </c>
      <c r="E45" s="6"/>
      <c r="F45" s="18">
        <v>520038910</v>
      </c>
      <c r="G45" s="6" t="s">
        <v>187</v>
      </c>
      <c r="H45" s="6" t="s">
        <v>103</v>
      </c>
      <c r="I45" s="7">
        <v>31222</v>
      </c>
      <c r="J45" s="7">
        <v>13920</v>
      </c>
      <c r="K45" s="7">
        <v>0</v>
      </c>
      <c r="L45" s="7">
        <v>4346.1000000000004</v>
      </c>
      <c r="M45" s="8">
        <v>1.4E-3</v>
      </c>
      <c r="N45" s="8">
        <v>9.1000000000000004E-3</v>
      </c>
      <c r="O45" s="8">
        <v>3.2000000000000002E-3</v>
      </c>
    </row>
    <row r="46" spans="2:15">
      <c r="B46" s="13" t="s">
        <v>212</v>
      </c>
      <c r="C46" s="14"/>
      <c r="D46" s="20"/>
      <c r="E46" s="13"/>
      <c r="F46" s="13"/>
      <c r="G46" s="13"/>
      <c r="H46" s="13"/>
      <c r="I46" s="15">
        <v>0</v>
      </c>
      <c r="L46" s="15">
        <v>0</v>
      </c>
      <c r="N46" s="16">
        <v>0</v>
      </c>
      <c r="O46" s="16">
        <v>0</v>
      </c>
    </row>
    <row r="47" spans="2:15">
      <c r="B47" s="3" t="s">
        <v>119</v>
      </c>
      <c r="C47" s="12"/>
      <c r="D47" s="19"/>
      <c r="E47" s="3"/>
      <c r="F47" s="3"/>
      <c r="G47" s="3"/>
      <c r="H47" s="3"/>
      <c r="I47" s="9">
        <v>1009566</v>
      </c>
      <c r="L47" s="9">
        <v>343127</v>
      </c>
      <c r="N47" s="10">
        <v>0.71579999999999999</v>
      </c>
      <c r="O47" s="10">
        <v>0.25559999999999999</v>
      </c>
    </row>
    <row r="48" spans="2:15">
      <c r="B48" s="13" t="s">
        <v>157</v>
      </c>
      <c r="C48" s="14"/>
      <c r="D48" s="20"/>
      <c r="E48" s="13"/>
      <c r="F48" s="13"/>
      <c r="G48" s="13"/>
      <c r="H48" s="13"/>
      <c r="I48" s="15">
        <v>41915</v>
      </c>
      <c r="L48" s="15">
        <v>22522.639999999999</v>
      </c>
      <c r="N48" s="16">
        <v>4.7E-2</v>
      </c>
      <c r="O48" s="16">
        <v>1.6799999999999999E-2</v>
      </c>
    </row>
    <row r="49" spans="2:15">
      <c r="B49" s="6" t="s">
        <v>213</v>
      </c>
      <c r="C49" s="17" t="s">
        <v>214</v>
      </c>
      <c r="D49" s="18" t="s">
        <v>215</v>
      </c>
      <c r="E49" s="6" t="s">
        <v>216</v>
      </c>
      <c r="F49" s="6"/>
      <c r="G49" s="6" t="s">
        <v>217</v>
      </c>
      <c r="H49" s="6" t="s">
        <v>44</v>
      </c>
      <c r="I49" s="7">
        <v>29659</v>
      </c>
      <c r="J49" s="7">
        <v>13291</v>
      </c>
      <c r="K49" s="7">
        <v>0</v>
      </c>
      <c r="L49" s="7">
        <v>12673.46</v>
      </c>
      <c r="M49" s="8">
        <v>2.0000000000000001E-4</v>
      </c>
      <c r="N49" s="8">
        <v>2.64E-2</v>
      </c>
      <c r="O49" s="8">
        <v>9.4000000000000004E-3</v>
      </c>
    </row>
    <row r="50" spans="2:15">
      <c r="B50" s="6" t="s">
        <v>218</v>
      </c>
      <c r="C50" s="17" t="s">
        <v>219</v>
      </c>
      <c r="D50" s="18" t="s">
        <v>215</v>
      </c>
      <c r="E50" s="6" t="s">
        <v>216</v>
      </c>
      <c r="F50" s="6"/>
      <c r="G50" s="6" t="s">
        <v>217</v>
      </c>
      <c r="H50" s="6" t="s">
        <v>44</v>
      </c>
      <c r="I50" s="7">
        <v>12256</v>
      </c>
      <c r="J50" s="7">
        <v>24996</v>
      </c>
      <c r="K50" s="7">
        <v>0</v>
      </c>
      <c r="L50" s="7">
        <v>9849.18</v>
      </c>
      <c r="M50" s="8">
        <v>2.9999999999999997E-4</v>
      </c>
      <c r="N50" s="8">
        <v>2.0500000000000001E-2</v>
      </c>
      <c r="O50" s="8">
        <v>7.3000000000000001E-3</v>
      </c>
    </row>
    <row r="51" spans="2:15">
      <c r="B51" s="13" t="s">
        <v>158</v>
      </c>
      <c r="C51" s="14"/>
      <c r="D51" s="20"/>
      <c r="E51" s="13"/>
      <c r="F51" s="13"/>
      <c r="G51" s="13"/>
      <c r="H51" s="13"/>
      <c r="I51" s="15">
        <v>967651</v>
      </c>
      <c r="L51" s="15">
        <v>320604.36</v>
      </c>
      <c r="N51" s="16">
        <v>0.66879999999999995</v>
      </c>
      <c r="O51" s="16">
        <v>0.2389</v>
      </c>
    </row>
    <row r="52" spans="2:15">
      <c r="B52" s="6" t="s">
        <v>220</v>
      </c>
      <c r="C52" s="17" t="s">
        <v>221</v>
      </c>
      <c r="D52" s="18" t="s">
        <v>222</v>
      </c>
      <c r="E52" s="6" t="s">
        <v>216</v>
      </c>
      <c r="F52" s="6"/>
      <c r="G52" s="6" t="s">
        <v>223</v>
      </c>
      <c r="H52" s="6" t="s">
        <v>49</v>
      </c>
      <c r="I52" s="7">
        <v>67000</v>
      </c>
      <c r="J52" s="7">
        <v>4050</v>
      </c>
      <c r="K52" s="7">
        <v>0</v>
      </c>
      <c r="L52" s="7">
        <v>10702.32</v>
      </c>
      <c r="M52" s="8">
        <v>1E-4</v>
      </c>
      <c r="N52" s="8">
        <v>2.23E-2</v>
      </c>
      <c r="O52" s="8">
        <v>8.0000000000000002E-3</v>
      </c>
    </row>
    <row r="53" spans="2:15">
      <c r="B53" s="6" t="s">
        <v>224</v>
      </c>
      <c r="C53" s="17" t="s">
        <v>225</v>
      </c>
      <c r="D53" s="18" t="s">
        <v>226</v>
      </c>
      <c r="E53" s="6" t="s">
        <v>216</v>
      </c>
      <c r="F53" s="6"/>
      <c r="G53" s="6" t="s">
        <v>227</v>
      </c>
      <c r="H53" s="6" t="s">
        <v>49</v>
      </c>
      <c r="I53" s="7">
        <v>39312</v>
      </c>
      <c r="J53" s="7">
        <v>5376</v>
      </c>
      <c r="K53" s="7">
        <v>0</v>
      </c>
      <c r="L53" s="7">
        <v>8335.51</v>
      </c>
      <c r="M53" s="8">
        <v>1E-4</v>
      </c>
      <c r="N53" s="8">
        <v>1.7399999999999999E-2</v>
      </c>
      <c r="O53" s="8">
        <v>6.1999999999999998E-3</v>
      </c>
    </row>
    <row r="54" spans="2:15">
      <c r="B54" s="6" t="s">
        <v>228</v>
      </c>
      <c r="C54" s="17" t="s">
        <v>229</v>
      </c>
      <c r="D54" s="18" t="s">
        <v>215</v>
      </c>
      <c r="E54" s="6" t="s">
        <v>216</v>
      </c>
      <c r="F54" s="6"/>
      <c r="G54" s="6" t="s">
        <v>227</v>
      </c>
      <c r="H54" s="6" t="s">
        <v>44</v>
      </c>
      <c r="I54" s="7">
        <v>12920</v>
      </c>
      <c r="J54" s="7">
        <v>10585</v>
      </c>
      <c r="K54" s="7">
        <v>0</v>
      </c>
      <c r="L54" s="7">
        <v>4396.78</v>
      </c>
      <c r="M54" s="8">
        <v>8.0000000000000004E-4</v>
      </c>
      <c r="N54" s="8">
        <v>9.1999999999999998E-3</v>
      </c>
      <c r="O54" s="8">
        <v>3.3E-3</v>
      </c>
    </row>
    <row r="55" spans="2:15">
      <c r="B55" s="6" t="s">
        <v>230</v>
      </c>
      <c r="C55" s="17" t="s">
        <v>231</v>
      </c>
      <c r="D55" s="18" t="s">
        <v>232</v>
      </c>
      <c r="E55" s="6" t="s">
        <v>216</v>
      </c>
      <c r="F55" s="6"/>
      <c r="G55" s="6" t="s">
        <v>227</v>
      </c>
      <c r="H55" s="6" t="s">
        <v>45</v>
      </c>
      <c r="I55" s="7">
        <v>22418</v>
      </c>
      <c r="J55" s="7">
        <v>1028500</v>
      </c>
      <c r="K55" s="7">
        <v>0</v>
      </c>
      <c r="L55" s="7">
        <v>7191.68</v>
      </c>
      <c r="M55" s="8">
        <v>0</v>
      </c>
      <c r="N55" s="8">
        <v>1.4999999999999999E-2</v>
      </c>
      <c r="O55" s="8">
        <v>5.4000000000000003E-3</v>
      </c>
    </row>
    <row r="56" spans="2:15">
      <c r="B56" s="6" t="s">
        <v>233</v>
      </c>
      <c r="C56" s="17" t="s">
        <v>234</v>
      </c>
      <c r="D56" s="18" t="s">
        <v>215</v>
      </c>
      <c r="E56" s="6" t="s">
        <v>216</v>
      </c>
      <c r="F56" s="6"/>
      <c r="G56" s="6" t="s">
        <v>235</v>
      </c>
      <c r="H56" s="6" t="s">
        <v>44</v>
      </c>
      <c r="I56" s="7">
        <v>22067</v>
      </c>
      <c r="J56" s="7">
        <v>9285</v>
      </c>
      <c r="K56" s="7">
        <v>0</v>
      </c>
      <c r="L56" s="7">
        <v>6587.28</v>
      </c>
      <c r="M56" s="8">
        <v>0</v>
      </c>
      <c r="N56" s="8">
        <v>1.37E-2</v>
      </c>
      <c r="O56" s="8">
        <v>4.8999999999999998E-3</v>
      </c>
    </row>
    <row r="57" spans="2:15">
      <c r="B57" s="6" t="s">
        <v>236</v>
      </c>
      <c r="C57" s="17" t="s">
        <v>237</v>
      </c>
      <c r="D57" s="18" t="s">
        <v>215</v>
      </c>
      <c r="E57" s="6" t="s">
        <v>216</v>
      </c>
      <c r="F57" s="6"/>
      <c r="G57" s="6" t="s">
        <v>235</v>
      </c>
      <c r="H57" s="6" t="s">
        <v>44</v>
      </c>
      <c r="I57" s="7">
        <v>14715</v>
      </c>
      <c r="J57" s="7">
        <v>14360</v>
      </c>
      <c r="K57" s="7">
        <v>0</v>
      </c>
      <c r="L57" s="7">
        <v>6793.53</v>
      </c>
      <c r="M57" s="8">
        <v>1E-4</v>
      </c>
      <c r="N57" s="8">
        <v>1.4200000000000001E-2</v>
      </c>
      <c r="O57" s="8">
        <v>5.1000000000000004E-3</v>
      </c>
    </row>
    <row r="58" spans="2:15">
      <c r="B58" s="6" t="s">
        <v>238</v>
      </c>
      <c r="C58" s="17" t="s">
        <v>239</v>
      </c>
      <c r="D58" s="18" t="s">
        <v>232</v>
      </c>
      <c r="E58" s="6" t="s">
        <v>216</v>
      </c>
      <c r="F58" s="6"/>
      <c r="G58" s="6" t="s">
        <v>235</v>
      </c>
      <c r="H58" s="6" t="s">
        <v>45</v>
      </c>
      <c r="I58" s="7">
        <v>3229</v>
      </c>
      <c r="J58" s="7">
        <v>6583000</v>
      </c>
      <c r="K58" s="7">
        <v>0</v>
      </c>
      <c r="L58" s="7">
        <v>6630.12</v>
      </c>
      <c r="M58" s="8">
        <v>0</v>
      </c>
      <c r="N58" s="8">
        <v>1.38E-2</v>
      </c>
      <c r="O58" s="8">
        <v>4.8999999999999998E-3</v>
      </c>
    </row>
    <row r="59" spans="2:15">
      <c r="B59" s="6" t="s">
        <v>240</v>
      </c>
      <c r="C59" s="17" t="s">
        <v>241</v>
      </c>
      <c r="D59" s="18" t="s">
        <v>215</v>
      </c>
      <c r="E59" s="6" t="s">
        <v>216</v>
      </c>
      <c r="F59" s="6"/>
      <c r="G59" s="6" t="s">
        <v>235</v>
      </c>
      <c r="H59" s="6" t="s">
        <v>44</v>
      </c>
      <c r="I59" s="7">
        <v>4872</v>
      </c>
      <c r="J59" s="7">
        <v>20779</v>
      </c>
      <c r="K59" s="7">
        <v>0</v>
      </c>
      <c r="L59" s="7">
        <v>3254.71</v>
      </c>
      <c r="M59" s="8">
        <v>0</v>
      </c>
      <c r="N59" s="8">
        <v>6.7999999999999996E-3</v>
      </c>
      <c r="O59" s="8">
        <v>2.3999999999999998E-3</v>
      </c>
    </row>
    <row r="60" spans="2:15">
      <c r="B60" s="6" t="s">
        <v>242</v>
      </c>
      <c r="C60" s="17" t="s">
        <v>243</v>
      </c>
      <c r="D60" s="18" t="s">
        <v>244</v>
      </c>
      <c r="E60" s="6" t="s">
        <v>216</v>
      </c>
      <c r="F60" s="6"/>
      <c r="G60" s="6" t="s">
        <v>235</v>
      </c>
      <c r="H60" s="6" t="s">
        <v>70</v>
      </c>
      <c r="I60" s="7">
        <v>51046</v>
      </c>
      <c r="J60" s="7">
        <v>56400</v>
      </c>
      <c r="K60" s="7">
        <v>0</v>
      </c>
      <c r="L60" s="7">
        <v>11947.83</v>
      </c>
      <c r="M60" s="8">
        <v>2.0000000000000001E-4</v>
      </c>
      <c r="N60" s="8">
        <v>2.4899999999999999E-2</v>
      </c>
      <c r="O60" s="8">
        <v>8.8999999999999999E-3</v>
      </c>
    </row>
    <row r="61" spans="2:15">
      <c r="B61" s="6" t="s">
        <v>245</v>
      </c>
      <c r="C61" s="17" t="s">
        <v>246</v>
      </c>
      <c r="D61" s="18" t="s">
        <v>247</v>
      </c>
      <c r="E61" s="6" t="s">
        <v>216</v>
      </c>
      <c r="F61" s="6"/>
      <c r="G61" s="6" t="s">
        <v>248</v>
      </c>
      <c r="H61" s="6" t="s">
        <v>44</v>
      </c>
      <c r="I61" s="7">
        <v>41610</v>
      </c>
      <c r="J61" s="7">
        <v>23273</v>
      </c>
      <c r="K61" s="7">
        <v>0</v>
      </c>
      <c r="L61" s="7">
        <v>31133.72</v>
      </c>
      <c r="M61" s="8">
        <v>1E-4</v>
      </c>
      <c r="N61" s="8">
        <v>6.4899999999999999E-2</v>
      </c>
      <c r="O61" s="8">
        <v>2.3199999999999998E-2</v>
      </c>
    </row>
    <row r="62" spans="2:15">
      <c r="B62" s="6" t="s">
        <v>249</v>
      </c>
      <c r="C62" s="17" t="s">
        <v>250</v>
      </c>
      <c r="D62" s="18" t="s">
        <v>247</v>
      </c>
      <c r="E62" s="6" t="s">
        <v>216</v>
      </c>
      <c r="F62" s="6"/>
      <c r="G62" s="6" t="s">
        <v>251</v>
      </c>
      <c r="H62" s="6" t="s">
        <v>44</v>
      </c>
      <c r="I62" s="7">
        <v>28958</v>
      </c>
      <c r="J62" s="7">
        <v>14415</v>
      </c>
      <c r="K62" s="7">
        <v>35.5</v>
      </c>
      <c r="L62" s="7">
        <v>13455.86</v>
      </c>
      <c r="M62" s="8">
        <v>0</v>
      </c>
      <c r="N62" s="8">
        <v>2.81E-2</v>
      </c>
      <c r="O62" s="8">
        <v>0.01</v>
      </c>
    </row>
    <row r="63" spans="2:15">
      <c r="B63" s="6" t="s">
        <v>252</v>
      </c>
      <c r="C63" s="17" t="s">
        <v>253</v>
      </c>
      <c r="D63" s="18" t="s">
        <v>254</v>
      </c>
      <c r="E63" s="6" t="s">
        <v>216</v>
      </c>
      <c r="F63" s="6"/>
      <c r="G63" s="6" t="s">
        <v>255</v>
      </c>
      <c r="H63" s="6" t="s">
        <v>47</v>
      </c>
      <c r="I63" s="7">
        <v>98292</v>
      </c>
      <c r="J63" s="7">
        <v>10426</v>
      </c>
      <c r="K63" s="7">
        <v>0</v>
      </c>
      <c r="L63" s="7">
        <v>37402.870000000003</v>
      </c>
      <c r="M63" s="8">
        <v>0</v>
      </c>
      <c r="N63" s="8">
        <v>7.8E-2</v>
      </c>
      <c r="O63" s="8">
        <v>2.7900000000000001E-2</v>
      </c>
    </row>
    <row r="64" spans="2:15">
      <c r="B64" s="6" t="s">
        <v>256</v>
      </c>
      <c r="C64" s="17" t="s">
        <v>257</v>
      </c>
      <c r="D64" s="18" t="s">
        <v>226</v>
      </c>
      <c r="E64" s="6" t="s">
        <v>216</v>
      </c>
      <c r="F64" s="6"/>
      <c r="G64" s="6" t="s">
        <v>255</v>
      </c>
      <c r="H64" s="6" t="s">
        <v>57</v>
      </c>
      <c r="I64" s="7">
        <v>141507</v>
      </c>
      <c r="J64" s="7">
        <v>19100</v>
      </c>
      <c r="K64" s="7">
        <v>0</v>
      </c>
      <c r="L64" s="7">
        <v>10181.39</v>
      </c>
      <c r="M64" s="8">
        <v>2.9999999999999997E-4</v>
      </c>
      <c r="N64" s="8">
        <v>2.12E-2</v>
      </c>
      <c r="O64" s="8">
        <v>7.6E-3</v>
      </c>
    </row>
    <row r="65" spans="2:15">
      <c r="B65" s="6" t="s">
        <v>258</v>
      </c>
      <c r="C65" s="17" t="s">
        <v>259</v>
      </c>
      <c r="D65" s="18" t="s">
        <v>226</v>
      </c>
      <c r="E65" s="6" t="s">
        <v>216</v>
      </c>
      <c r="F65" s="6"/>
      <c r="G65" s="6" t="s">
        <v>260</v>
      </c>
      <c r="H65" s="6" t="s">
        <v>49</v>
      </c>
      <c r="I65" s="7">
        <v>27257</v>
      </c>
      <c r="J65" s="7">
        <v>4956.5</v>
      </c>
      <c r="K65" s="7">
        <v>0</v>
      </c>
      <c r="L65" s="7">
        <v>5328.45</v>
      </c>
      <c r="M65" s="8">
        <v>0</v>
      </c>
      <c r="N65" s="8">
        <v>1.11E-2</v>
      </c>
      <c r="O65" s="8">
        <v>4.0000000000000001E-3</v>
      </c>
    </row>
    <row r="66" spans="2:15">
      <c r="B66" s="6" t="s">
        <v>261</v>
      </c>
      <c r="C66" s="17" t="s">
        <v>262</v>
      </c>
      <c r="D66" s="18" t="s">
        <v>215</v>
      </c>
      <c r="E66" s="6" t="s">
        <v>216</v>
      </c>
      <c r="F66" s="6"/>
      <c r="G66" s="6" t="s">
        <v>263</v>
      </c>
      <c r="H66" s="6" t="s">
        <v>44</v>
      </c>
      <c r="I66" s="7">
        <v>3173</v>
      </c>
      <c r="J66" s="7">
        <v>398</v>
      </c>
      <c r="K66" s="7">
        <v>0</v>
      </c>
      <c r="L66" s="7">
        <v>40.6</v>
      </c>
      <c r="M66" s="8">
        <v>2.0000000000000001E-4</v>
      </c>
      <c r="N66" s="8">
        <v>1E-4</v>
      </c>
      <c r="O66" s="8">
        <v>0</v>
      </c>
    </row>
    <row r="67" spans="2:15">
      <c r="B67" s="6" t="s">
        <v>264</v>
      </c>
      <c r="C67" s="17" t="s">
        <v>265</v>
      </c>
      <c r="D67" s="18" t="s">
        <v>254</v>
      </c>
      <c r="E67" s="6" t="s">
        <v>216</v>
      </c>
      <c r="F67" s="6"/>
      <c r="G67" s="6" t="s">
        <v>263</v>
      </c>
      <c r="H67" s="6" t="s">
        <v>47</v>
      </c>
      <c r="I67" s="7">
        <v>12608</v>
      </c>
      <c r="J67" s="7">
        <v>30900</v>
      </c>
      <c r="K67" s="7">
        <v>0</v>
      </c>
      <c r="L67" s="7">
        <v>14219.15</v>
      </c>
      <c r="M67" s="8">
        <v>0</v>
      </c>
      <c r="N67" s="8">
        <v>2.9700000000000001E-2</v>
      </c>
      <c r="O67" s="8">
        <v>1.06E-2</v>
      </c>
    </row>
    <row r="68" spans="2:15">
      <c r="B68" s="6" t="s">
        <v>266</v>
      </c>
      <c r="C68" s="17" t="s">
        <v>267</v>
      </c>
      <c r="D68" s="18" t="s">
        <v>247</v>
      </c>
      <c r="E68" s="6" t="s">
        <v>216</v>
      </c>
      <c r="F68" s="6"/>
      <c r="G68" s="6" t="s">
        <v>268</v>
      </c>
      <c r="H68" s="6" t="s">
        <v>44</v>
      </c>
      <c r="I68" s="7">
        <v>3802</v>
      </c>
      <c r="J68" s="7">
        <v>72154</v>
      </c>
      <c r="K68" s="7">
        <v>0</v>
      </c>
      <c r="L68" s="7">
        <v>8819.69</v>
      </c>
      <c r="M68" s="8">
        <v>0</v>
      </c>
      <c r="N68" s="8">
        <v>1.84E-2</v>
      </c>
      <c r="O68" s="8">
        <v>6.6E-3</v>
      </c>
    </row>
    <row r="69" spans="2:15">
      <c r="B69" s="6" t="s">
        <v>269</v>
      </c>
      <c r="C69" s="17" t="s">
        <v>270</v>
      </c>
      <c r="D69" s="18" t="s">
        <v>247</v>
      </c>
      <c r="E69" s="6" t="s">
        <v>216</v>
      </c>
      <c r="F69" s="6"/>
      <c r="G69" s="6" t="s">
        <v>268</v>
      </c>
      <c r="H69" s="6" t="s">
        <v>44</v>
      </c>
      <c r="I69" s="7">
        <v>69842</v>
      </c>
      <c r="J69" s="7">
        <v>3471</v>
      </c>
      <c r="K69" s="7">
        <v>0</v>
      </c>
      <c r="L69" s="7">
        <v>7793.85</v>
      </c>
      <c r="M69" s="8">
        <v>1E-4</v>
      </c>
      <c r="N69" s="8">
        <v>1.6299999999999999E-2</v>
      </c>
      <c r="O69" s="8">
        <v>5.7999999999999996E-3</v>
      </c>
    </row>
    <row r="70" spans="2:15">
      <c r="B70" s="6" t="s">
        <v>271</v>
      </c>
      <c r="C70" s="17" t="s">
        <v>272</v>
      </c>
      <c r="D70" s="18" t="s">
        <v>226</v>
      </c>
      <c r="E70" s="6" t="s">
        <v>216</v>
      </c>
      <c r="F70" s="6"/>
      <c r="G70" s="6" t="s">
        <v>273</v>
      </c>
      <c r="H70" s="6" t="s">
        <v>49</v>
      </c>
      <c r="I70" s="7">
        <v>65734</v>
      </c>
      <c r="J70" s="7">
        <v>250.5</v>
      </c>
      <c r="K70" s="7">
        <v>0</v>
      </c>
      <c r="L70" s="7">
        <v>649.45000000000005</v>
      </c>
      <c r="M70" s="8">
        <v>2.0000000000000001E-4</v>
      </c>
      <c r="N70" s="8">
        <v>1.4E-3</v>
      </c>
      <c r="O70" s="8">
        <v>5.0000000000000001E-4</v>
      </c>
    </row>
    <row r="71" spans="2:15">
      <c r="B71" s="6" t="s">
        <v>274</v>
      </c>
      <c r="C71" s="17" t="s">
        <v>275</v>
      </c>
      <c r="D71" s="18" t="s">
        <v>247</v>
      </c>
      <c r="E71" s="6" t="s">
        <v>216</v>
      </c>
      <c r="F71" s="6"/>
      <c r="G71" s="6" t="s">
        <v>273</v>
      </c>
      <c r="H71" s="6" t="s">
        <v>44</v>
      </c>
      <c r="I71" s="7">
        <v>33824</v>
      </c>
      <c r="J71" s="7">
        <v>8528</v>
      </c>
      <c r="K71" s="7">
        <v>106.03</v>
      </c>
      <c r="L71" s="7">
        <v>9379.73</v>
      </c>
      <c r="M71" s="8">
        <v>0</v>
      </c>
      <c r="N71" s="8">
        <v>1.9599999999999999E-2</v>
      </c>
      <c r="O71" s="8">
        <v>7.0000000000000001E-3</v>
      </c>
    </row>
    <row r="72" spans="2:15">
      <c r="B72" s="6" t="s">
        <v>276</v>
      </c>
      <c r="C72" s="17" t="s">
        <v>277</v>
      </c>
      <c r="D72" s="18" t="s">
        <v>215</v>
      </c>
      <c r="E72" s="6" t="s">
        <v>216</v>
      </c>
      <c r="F72" s="6"/>
      <c r="G72" s="6" t="s">
        <v>217</v>
      </c>
      <c r="H72" s="6" t="s">
        <v>44</v>
      </c>
      <c r="I72" s="7">
        <v>15934</v>
      </c>
      <c r="J72" s="7">
        <v>4546</v>
      </c>
      <c r="K72" s="7">
        <v>0</v>
      </c>
      <c r="L72" s="7">
        <v>2328.8200000000002</v>
      </c>
      <c r="M72" s="8">
        <v>1E-4</v>
      </c>
      <c r="N72" s="8">
        <v>4.8999999999999998E-3</v>
      </c>
      <c r="O72" s="8">
        <v>1.6999999999999999E-3</v>
      </c>
    </row>
    <row r="73" spans="2:15">
      <c r="B73" s="6" t="s">
        <v>278</v>
      </c>
      <c r="C73" s="17" t="s">
        <v>279</v>
      </c>
      <c r="D73" s="18" t="s">
        <v>215</v>
      </c>
      <c r="E73" s="6" t="s">
        <v>216</v>
      </c>
      <c r="F73" s="6"/>
      <c r="G73" s="6" t="s">
        <v>217</v>
      </c>
      <c r="H73" s="6" t="s">
        <v>44</v>
      </c>
      <c r="I73" s="7">
        <v>24448</v>
      </c>
      <c r="J73" s="7">
        <v>14853</v>
      </c>
      <c r="K73" s="7">
        <v>0</v>
      </c>
      <c r="L73" s="7">
        <v>11674.51</v>
      </c>
      <c r="M73" s="8">
        <v>2.0000000000000001E-4</v>
      </c>
      <c r="N73" s="8">
        <v>2.4400000000000002E-2</v>
      </c>
      <c r="O73" s="8">
        <v>8.6999999999999994E-3</v>
      </c>
    </row>
    <row r="74" spans="2:15">
      <c r="B74" s="6" t="s">
        <v>280</v>
      </c>
      <c r="C74" s="17" t="s">
        <v>281</v>
      </c>
      <c r="D74" s="18" t="s">
        <v>247</v>
      </c>
      <c r="E74" s="6" t="s">
        <v>216</v>
      </c>
      <c r="F74" s="6"/>
      <c r="G74" s="6" t="s">
        <v>217</v>
      </c>
      <c r="H74" s="6" t="s">
        <v>44</v>
      </c>
      <c r="I74" s="7">
        <v>10461</v>
      </c>
      <c r="J74" s="7">
        <v>35694</v>
      </c>
      <c r="K74" s="7">
        <v>0</v>
      </c>
      <c r="L74" s="7">
        <v>12004.65</v>
      </c>
      <c r="M74" s="8">
        <v>0</v>
      </c>
      <c r="N74" s="8">
        <v>2.5000000000000001E-2</v>
      </c>
      <c r="O74" s="8">
        <v>8.8999999999999999E-3</v>
      </c>
    </row>
    <row r="75" spans="2:15">
      <c r="B75" s="6" t="s">
        <v>282</v>
      </c>
      <c r="C75" s="17" t="s">
        <v>283</v>
      </c>
      <c r="D75" s="18" t="s">
        <v>247</v>
      </c>
      <c r="E75" s="6" t="s">
        <v>216</v>
      </c>
      <c r="F75" s="6"/>
      <c r="G75" s="6" t="s">
        <v>217</v>
      </c>
      <c r="H75" s="6" t="s">
        <v>44</v>
      </c>
      <c r="I75" s="7">
        <v>18565</v>
      </c>
      <c r="J75" s="7">
        <v>35539</v>
      </c>
      <c r="K75" s="7">
        <v>0</v>
      </c>
      <c r="L75" s="7">
        <v>21211.98</v>
      </c>
      <c r="M75" s="8">
        <v>1.38E-2</v>
      </c>
      <c r="N75" s="8">
        <v>4.4200000000000003E-2</v>
      </c>
      <c r="O75" s="8">
        <v>1.5800000000000002E-2</v>
      </c>
    </row>
    <row r="76" spans="2:15">
      <c r="B76" s="6" t="s">
        <v>284</v>
      </c>
      <c r="C76" s="17" t="s">
        <v>285</v>
      </c>
      <c r="D76" s="18" t="s">
        <v>247</v>
      </c>
      <c r="E76" s="6" t="s">
        <v>216</v>
      </c>
      <c r="F76" s="6"/>
      <c r="G76" s="6" t="s">
        <v>217</v>
      </c>
      <c r="H76" s="6" t="s">
        <v>44</v>
      </c>
      <c r="I76" s="7">
        <v>16730</v>
      </c>
      <c r="J76" s="7">
        <v>21873</v>
      </c>
      <c r="K76" s="7">
        <v>0</v>
      </c>
      <c r="L76" s="7">
        <v>11764.82</v>
      </c>
      <c r="M76" s="8">
        <v>0</v>
      </c>
      <c r="N76" s="8">
        <v>2.4500000000000001E-2</v>
      </c>
      <c r="O76" s="8">
        <v>8.8000000000000005E-3</v>
      </c>
    </row>
    <row r="77" spans="2:15">
      <c r="B77" s="6" t="s">
        <v>286</v>
      </c>
      <c r="C77" s="17" t="s">
        <v>287</v>
      </c>
      <c r="D77" s="18" t="s">
        <v>288</v>
      </c>
      <c r="E77" s="6" t="s">
        <v>216</v>
      </c>
      <c r="F77" s="6"/>
      <c r="G77" s="6" t="s">
        <v>289</v>
      </c>
      <c r="H77" s="6" t="s">
        <v>44</v>
      </c>
      <c r="I77" s="7">
        <v>4146</v>
      </c>
      <c r="J77" s="7">
        <v>182500</v>
      </c>
      <c r="K77" s="7">
        <v>0</v>
      </c>
      <c r="L77" s="7">
        <v>24326.14</v>
      </c>
      <c r="M77" s="8">
        <v>0</v>
      </c>
      <c r="N77" s="8">
        <v>5.0700000000000002E-2</v>
      </c>
      <c r="O77" s="8">
        <v>1.8100000000000002E-2</v>
      </c>
    </row>
    <row r="78" spans="2:15">
      <c r="B78" s="6" t="s">
        <v>290</v>
      </c>
      <c r="C78" s="17" t="s">
        <v>291</v>
      </c>
      <c r="D78" s="18" t="s">
        <v>247</v>
      </c>
      <c r="E78" s="6" t="s">
        <v>216</v>
      </c>
      <c r="F78" s="6"/>
      <c r="G78" s="6" t="s">
        <v>292</v>
      </c>
      <c r="H78" s="6" t="s">
        <v>44</v>
      </c>
      <c r="I78" s="7">
        <v>71115</v>
      </c>
      <c r="J78" s="7">
        <v>10904</v>
      </c>
      <c r="K78" s="7">
        <v>0</v>
      </c>
      <c r="L78" s="7">
        <v>24930.33</v>
      </c>
      <c r="M78" s="8">
        <v>0</v>
      </c>
      <c r="N78" s="8">
        <v>5.1999999999999998E-2</v>
      </c>
      <c r="O78" s="8">
        <v>1.8599999999999998E-2</v>
      </c>
    </row>
    <row r="79" spans="2:15">
      <c r="B79" s="6" t="s">
        <v>293</v>
      </c>
      <c r="C79" s="17" t="s">
        <v>294</v>
      </c>
      <c r="D79" s="18" t="s">
        <v>247</v>
      </c>
      <c r="E79" s="6" t="s">
        <v>216</v>
      </c>
      <c r="F79" s="6"/>
      <c r="G79" s="6" t="s">
        <v>295</v>
      </c>
      <c r="H79" s="6" t="s">
        <v>44</v>
      </c>
      <c r="I79" s="7">
        <v>42066</v>
      </c>
      <c r="J79" s="7">
        <v>6003</v>
      </c>
      <c r="K79" s="7">
        <v>0</v>
      </c>
      <c r="L79" s="7">
        <v>8118.59</v>
      </c>
      <c r="M79" s="8">
        <v>2.0000000000000001E-4</v>
      </c>
      <c r="N79" s="8">
        <v>1.6899999999999998E-2</v>
      </c>
      <c r="O79" s="8">
        <v>6.0000000000000001E-3</v>
      </c>
    </row>
    <row r="82" spans="2:8">
      <c r="B82" s="6" t="s">
        <v>120</v>
      </c>
      <c r="C82" s="17"/>
      <c r="D82" s="18"/>
      <c r="E82" s="6"/>
      <c r="F82" s="6"/>
      <c r="G82" s="6"/>
      <c r="H82" s="6"/>
    </row>
    <row r="86" spans="2:8">
      <c r="B8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3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121</v>
      </c>
    </row>
    <row r="7" spans="2:14" ht="15.75">
      <c r="B7" s="2" t="s">
        <v>296</v>
      </c>
    </row>
    <row r="8" spans="2:14">
      <c r="B8" s="3" t="s">
        <v>85</v>
      </c>
      <c r="C8" s="3" t="s">
        <v>86</v>
      </c>
      <c r="D8" s="3" t="s">
        <v>123</v>
      </c>
      <c r="E8" s="3" t="s">
        <v>87</v>
      </c>
      <c r="F8" s="3" t="s">
        <v>152</v>
      </c>
      <c r="G8" s="3" t="s">
        <v>90</v>
      </c>
      <c r="H8" s="3" t="s">
        <v>126</v>
      </c>
      <c r="I8" s="3" t="s">
        <v>43</v>
      </c>
      <c r="J8" s="3" t="s">
        <v>127</v>
      </c>
      <c r="K8" s="3" t="s">
        <v>93</v>
      </c>
      <c r="L8" s="3" t="s">
        <v>128</v>
      </c>
      <c r="M8" s="3" t="s">
        <v>129</v>
      </c>
      <c r="N8" s="3" t="s">
        <v>130</v>
      </c>
    </row>
    <row r="9" spans="2:14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297</v>
      </c>
      <c r="C11" s="12"/>
      <c r="D11" s="19"/>
      <c r="E11" s="3"/>
      <c r="F11" s="3"/>
      <c r="G11" s="3"/>
      <c r="H11" s="9">
        <v>839372</v>
      </c>
      <c r="K11" s="9">
        <v>53632.54</v>
      </c>
      <c r="M11" s="10">
        <v>1</v>
      </c>
      <c r="N11" s="10">
        <v>0.04</v>
      </c>
    </row>
    <row r="12" spans="2:14">
      <c r="B12" s="3" t="s">
        <v>99</v>
      </c>
      <c r="C12" s="12"/>
      <c r="D12" s="19"/>
      <c r="E12" s="3"/>
      <c r="F12" s="3"/>
      <c r="G12" s="3"/>
      <c r="H12" s="9">
        <v>740548</v>
      </c>
      <c r="K12" s="9">
        <v>16091.22</v>
      </c>
      <c r="M12" s="10">
        <v>0.3</v>
      </c>
      <c r="N12" s="10">
        <v>1.2E-2</v>
      </c>
    </row>
    <row r="13" spans="2:14">
      <c r="B13" s="13" t="s">
        <v>298</v>
      </c>
      <c r="C13" s="14"/>
      <c r="D13" s="20"/>
      <c r="E13" s="13"/>
      <c r="F13" s="13"/>
      <c r="G13" s="13"/>
      <c r="H13" s="15">
        <v>740548</v>
      </c>
      <c r="K13" s="15">
        <v>16091.22</v>
      </c>
      <c r="M13" s="16">
        <v>0.3</v>
      </c>
      <c r="N13" s="16">
        <v>1.2E-2</v>
      </c>
    </row>
    <row r="14" spans="2:14">
      <c r="B14" s="6" t="s">
        <v>299</v>
      </c>
      <c r="C14" s="17">
        <v>1148949</v>
      </c>
      <c r="D14" s="18" t="s">
        <v>141</v>
      </c>
      <c r="E14" s="18">
        <v>511776783</v>
      </c>
      <c r="F14" s="6" t="s">
        <v>300</v>
      </c>
      <c r="G14" s="6" t="s">
        <v>103</v>
      </c>
      <c r="H14" s="7">
        <v>230820</v>
      </c>
      <c r="I14" s="7">
        <v>1922</v>
      </c>
      <c r="J14" s="7">
        <v>0</v>
      </c>
      <c r="K14" s="7">
        <v>4436.3599999999997</v>
      </c>
      <c r="L14" s="8">
        <v>3.0999999999999999E-3</v>
      </c>
      <c r="M14" s="8">
        <v>8.2699999999999996E-2</v>
      </c>
      <c r="N14" s="8">
        <v>3.3E-3</v>
      </c>
    </row>
    <row r="15" spans="2:14">
      <c r="B15" s="6" t="s">
        <v>301</v>
      </c>
      <c r="C15" s="17">
        <v>1146430</v>
      </c>
      <c r="D15" s="18" t="s">
        <v>141</v>
      </c>
      <c r="E15" s="18">
        <v>510938608</v>
      </c>
      <c r="F15" s="6" t="s">
        <v>300</v>
      </c>
      <c r="G15" s="6" t="s">
        <v>103</v>
      </c>
      <c r="H15" s="7">
        <v>11777</v>
      </c>
      <c r="I15" s="7">
        <v>18670</v>
      </c>
      <c r="J15" s="7">
        <v>0</v>
      </c>
      <c r="K15" s="7">
        <v>2198.77</v>
      </c>
      <c r="L15" s="8">
        <v>5.0000000000000001E-4</v>
      </c>
      <c r="M15" s="8">
        <v>4.1000000000000002E-2</v>
      </c>
      <c r="N15" s="8">
        <v>1.6000000000000001E-3</v>
      </c>
    </row>
    <row r="16" spans="2:14">
      <c r="B16" s="6" t="s">
        <v>302</v>
      </c>
      <c r="C16" s="17">
        <v>1143726</v>
      </c>
      <c r="D16" s="18" t="s">
        <v>141</v>
      </c>
      <c r="E16" s="18">
        <v>513534974</v>
      </c>
      <c r="F16" s="6" t="s">
        <v>300</v>
      </c>
      <c r="G16" s="6" t="s">
        <v>103</v>
      </c>
      <c r="H16" s="7">
        <v>497951</v>
      </c>
      <c r="I16" s="7">
        <v>1899</v>
      </c>
      <c r="J16" s="7">
        <v>0</v>
      </c>
      <c r="K16" s="7">
        <v>9456.09</v>
      </c>
      <c r="L16" s="8">
        <v>2.0999999999999999E-3</v>
      </c>
      <c r="M16" s="8">
        <v>0.17630000000000001</v>
      </c>
      <c r="N16" s="8">
        <v>7.0000000000000001E-3</v>
      </c>
    </row>
    <row r="17" spans="2:14">
      <c r="B17" s="13" t="s">
        <v>303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304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305</v>
      </c>
      <c r="C19" s="14"/>
      <c r="D19" s="20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306</v>
      </c>
      <c r="C20" s="14"/>
      <c r="D20" s="20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13" t="s">
        <v>307</v>
      </c>
      <c r="C21" s="14"/>
      <c r="D21" s="20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3" t="s">
        <v>119</v>
      </c>
      <c r="C22" s="12"/>
      <c r="D22" s="19"/>
      <c r="E22" s="3"/>
      <c r="F22" s="3"/>
      <c r="G22" s="3"/>
      <c r="H22" s="9">
        <v>98824</v>
      </c>
      <c r="K22" s="9">
        <v>37541.32</v>
      </c>
      <c r="M22" s="10">
        <v>0.7</v>
      </c>
      <c r="N22" s="10">
        <v>2.8000000000000001E-2</v>
      </c>
    </row>
    <row r="23" spans="2:14">
      <c r="B23" s="13" t="s">
        <v>308</v>
      </c>
      <c r="C23" s="14"/>
      <c r="D23" s="20"/>
      <c r="E23" s="13"/>
      <c r="F23" s="13"/>
      <c r="G23" s="13"/>
      <c r="H23" s="15">
        <v>98824</v>
      </c>
      <c r="K23" s="15">
        <v>37541.32</v>
      </c>
      <c r="M23" s="16">
        <v>0.7</v>
      </c>
      <c r="N23" s="16">
        <v>2.8000000000000001E-2</v>
      </c>
    </row>
    <row r="24" spans="2:14">
      <c r="B24" s="6" t="s">
        <v>309</v>
      </c>
      <c r="C24" s="17" t="s">
        <v>310</v>
      </c>
      <c r="D24" s="18" t="s">
        <v>247</v>
      </c>
      <c r="E24" s="6"/>
      <c r="F24" s="6" t="s">
        <v>300</v>
      </c>
      <c r="G24" s="6" t="s">
        <v>44</v>
      </c>
      <c r="H24" s="7">
        <v>87643</v>
      </c>
      <c r="I24" s="7">
        <v>8605</v>
      </c>
      <c r="J24" s="7">
        <v>0</v>
      </c>
      <c r="K24" s="7">
        <v>24246.5</v>
      </c>
      <c r="L24" s="8">
        <v>1E-3</v>
      </c>
      <c r="M24" s="8">
        <v>0.4521</v>
      </c>
      <c r="N24" s="8">
        <v>1.8100000000000002E-2</v>
      </c>
    </row>
    <row r="25" spans="2:14">
      <c r="B25" s="6" t="s">
        <v>311</v>
      </c>
      <c r="C25" s="17" t="s">
        <v>312</v>
      </c>
      <c r="D25" s="18" t="s">
        <v>215</v>
      </c>
      <c r="E25" s="6"/>
      <c r="F25" s="6" t="s">
        <v>300</v>
      </c>
      <c r="G25" s="6" t="s">
        <v>44</v>
      </c>
      <c r="H25" s="7">
        <v>750</v>
      </c>
      <c r="I25" s="7">
        <v>31374</v>
      </c>
      <c r="J25" s="7">
        <v>0</v>
      </c>
      <c r="K25" s="7">
        <v>756.51</v>
      </c>
      <c r="L25" s="8">
        <v>0</v>
      </c>
      <c r="M25" s="8">
        <v>1.41E-2</v>
      </c>
      <c r="N25" s="8">
        <v>5.9999999999999995E-4</v>
      </c>
    </row>
    <row r="26" spans="2:14">
      <c r="B26" s="6" t="s">
        <v>313</v>
      </c>
      <c r="C26" s="17" t="s">
        <v>314</v>
      </c>
      <c r="D26" s="18" t="s">
        <v>247</v>
      </c>
      <c r="E26" s="6"/>
      <c r="F26" s="6" t="s">
        <v>300</v>
      </c>
      <c r="G26" s="6" t="s">
        <v>44</v>
      </c>
      <c r="H26" s="7">
        <v>10431</v>
      </c>
      <c r="I26" s="7">
        <v>37388</v>
      </c>
      <c r="J26" s="7">
        <v>0</v>
      </c>
      <c r="K26" s="7">
        <v>12538.31</v>
      </c>
      <c r="L26" s="8">
        <v>0</v>
      </c>
      <c r="M26" s="8">
        <v>0.23380000000000001</v>
      </c>
      <c r="N26" s="8">
        <v>9.2999999999999992E-3</v>
      </c>
    </row>
    <row r="27" spans="2:14">
      <c r="B27" s="13" t="s">
        <v>315</v>
      </c>
      <c r="C27" s="14"/>
      <c r="D27" s="20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306</v>
      </c>
      <c r="C28" s="14"/>
      <c r="D28" s="20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307</v>
      </c>
      <c r="C29" s="14"/>
      <c r="D29" s="20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120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1" width="12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316</v>
      </c>
    </row>
    <row r="8" spans="2:15">
      <c r="B8" s="3" t="s">
        <v>85</v>
      </c>
      <c r="C8" s="3" t="s">
        <v>86</v>
      </c>
      <c r="D8" s="3" t="s">
        <v>123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90</v>
      </c>
      <c r="J8" s="3" t="s">
        <v>126</v>
      </c>
      <c r="K8" s="3" t="s">
        <v>43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317</v>
      </c>
      <c r="C11" s="12"/>
      <c r="D11" s="19"/>
      <c r="E11" s="3"/>
      <c r="F11" s="3"/>
      <c r="G11" s="3"/>
      <c r="H11" s="3"/>
      <c r="I11" s="3"/>
      <c r="J11" s="9">
        <v>1082193.1299999999</v>
      </c>
      <c r="L11" s="9">
        <v>136714.03</v>
      </c>
      <c r="N11" s="10">
        <v>1</v>
      </c>
      <c r="O11" s="10">
        <v>0.1019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318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319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320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321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119</v>
      </c>
      <c r="C17" s="12"/>
      <c r="D17" s="19"/>
      <c r="E17" s="3"/>
      <c r="F17" s="3"/>
      <c r="G17" s="3"/>
      <c r="H17" s="3"/>
      <c r="I17" s="3"/>
      <c r="J17" s="9">
        <v>1082193.1299999999</v>
      </c>
      <c r="L17" s="9">
        <v>136714.03</v>
      </c>
      <c r="N17" s="10">
        <v>1</v>
      </c>
      <c r="O17" s="10">
        <v>0.1019</v>
      </c>
    </row>
    <row r="18" spans="2:15">
      <c r="B18" s="13" t="s">
        <v>318</v>
      </c>
      <c r="C18" s="14"/>
      <c r="D18" s="20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322</v>
      </c>
      <c r="C19" s="14"/>
      <c r="D19" s="20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320</v>
      </c>
      <c r="C20" s="14"/>
      <c r="D20" s="20"/>
      <c r="E20" s="13"/>
      <c r="F20" s="13"/>
      <c r="G20" s="13"/>
      <c r="H20" s="13"/>
      <c r="I20" s="13"/>
      <c r="J20" s="15">
        <v>1082193.1299999999</v>
      </c>
      <c r="L20" s="15">
        <v>136714.03</v>
      </c>
      <c r="N20" s="16">
        <v>1</v>
      </c>
      <c r="O20" s="16">
        <v>0.1019</v>
      </c>
    </row>
    <row r="21" spans="2:15">
      <c r="B21" s="6" t="s">
        <v>323</v>
      </c>
      <c r="C21" s="17" t="s">
        <v>324</v>
      </c>
      <c r="D21" s="18" t="s">
        <v>226</v>
      </c>
      <c r="E21" s="6"/>
      <c r="F21" s="6" t="s">
        <v>300</v>
      </c>
      <c r="G21" s="6" t="s">
        <v>325</v>
      </c>
      <c r="H21" s="6" t="s">
        <v>326</v>
      </c>
      <c r="I21" s="6" t="s">
        <v>44</v>
      </c>
      <c r="J21" s="7">
        <v>44494.42</v>
      </c>
      <c r="K21" s="7">
        <v>1860</v>
      </c>
      <c r="L21" s="7">
        <v>2660.72</v>
      </c>
      <c r="M21" s="8">
        <v>5.0000000000000001E-4</v>
      </c>
      <c r="N21" s="8">
        <v>1.95E-2</v>
      </c>
      <c r="O21" s="8">
        <v>2E-3</v>
      </c>
    </row>
    <row r="22" spans="2:15">
      <c r="B22" s="6" t="s">
        <v>327</v>
      </c>
      <c r="C22" s="17" t="s">
        <v>328</v>
      </c>
      <c r="D22" s="18" t="s">
        <v>226</v>
      </c>
      <c r="E22" s="6"/>
      <c r="F22" s="6" t="s">
        <v>300</v>
      </c>
      <c r="G22" s="6" t="s">
        <v>163</v>
      </c>
      <c r="H22" s="6"/>
      <c r="I22" s="6" t="s">
        <v>44</v>
      </c>
      <c r="J22" s="7">
        <v>1723</v>
      </c>
      <c r="K22" s="7">
        <v>185550</v>
      </c>
      <c r="L22" s="7">
        <v>10278.44</v>
      </c>
      <c r="M22" s="8">
        <v>2.5000000000000001E-3</v>
      </c>
      <c r="N22" s="8">
        <v>7.5200000000000003E-2</v>
      </c>
      <c r="O22" s="8">
        <v>7.7000000000000002E-3</v>
      </c>
    </row>
    <row r="23" spans="2:15">
      <c r="B23" s="6" t="s">
        <v>329</v>
      </c>
      <c r="C23" s="17" t="s">
        <v>330</v>
      </c>
      <c r="D23" s="18" t="s">
        <v>226</v>
      </c>
      <c r="E23" s="6"/>
      <c r="F23" s="6" t="s">
        <v>300</v>
      </c>
      <c r="G23" s="6" t="s">
        <v>163</v>
      </c>
      <c r="H23" s="6"/>
      <c r="I23" s="6" t="s">
        <v>44</v>
      </c>
      <c r="J23" s="7">
        <v>52391</v>
      </c>
      <c r="K23" s="7">
        <v>3577</v>
      </c>
      <c r="L23" s="7">
        <v>6024.99</v>
      </c>
      <c r="M23" s="8">
        <v>1.6999999999999999E-3</v>
      </c>
      <c r="N23" s="8">
        <v>4.41E-2</v>
      </c>
      <c r="O23" s="8">
        <v>4.4999999999999997E-3</v>
      </c>
    </row>
    <row r="24" spans="2:15">
      <c r="B24" s="6" t="s">
        <v>331</v>
      </c>
      <c r="C24" s="17" t="s">
        <v>332</v>
      </c>
      <c r="D24" s="18" t="s">
        <v>226</v>
      </c>
      <c r="E24" s="6"/>
      <c r="F24" s="6" t="s">
        <v>300</v>
      </c>
      <c r="G24" s="6" t="s">
        <v>163</v>
      </c>
      <c r="H24" s="6"/>
      <c r="I24" s="6" t="s">
        <v>44</v>
      </c>
      <c r="J24" s="7">
        <v>174557</v>
      </c>
      <c r="K24" s="7">
        <v>2571.91</v>
      </c>
      <c r="L24" s="7">
        <v>14433.58</v>
      </c>
      <c r="M24" s="8">
        <v>1.2999999999999999E-3</v>
      </c>
      <c r="N24" s="8">
        <v>0.1056</v>
      </c>
      <c r="O24" s="8">
        <v>1.0800000000000001E-2</v>
      </c>
    </row>
    <row r="25" spans="2:15">
      <c r="B25" s="6" t="s">
        <v>333</v>
      </c>
      <c r="C25" s="17" t="s">
        <v>334</v>
      </c>
      <c r="D25" s="18" t="s">
        <v>226</v>
      </c>
      <c r="E25" s="6"/>
      <c r="F25" s="6" t="s">
        <v>300</v>
      </c>
      <c r="G25" s="6" t="s">
        <v>163</v>
      </c>
      <c r="H25" s="6"/>
      <c r="I25" s="6" t="s">
        <v>44</v>
      </c>
      <c r="J25" s="7">
        <v>115856</v>
      </c>
      <c r="K25" s="7">
        <v>1779.1</v>
      </c>
      <c r="L25" s="7">
        <v>6626.74</v>
      </c>
      <c r="M25" s="8">
        <v>2.3999999999999998E-3</v>
      </c>
      <c r="N25" s="8">
        <v>4.8500000000000001E-2</v>
      </c>
      <c r="O25" s="8">
        <v>4.8999999999999998E-3</v>
      </c>
    </row>
    <row r="26" spans="2:15">
      <c r="B26" s="6" t="s">
        <v>335</v>
      </c>
      <c r="C26" s="17" t="s">
        <v>336</v>
      </c>
      <c r="D26" s="18" t="s">
        <v>226</v>
      </c>
      <c r="E26" s="6"/>
      <c r="F26" s="6" t="s">
        <v>300</v>
      </c>
      <c r="G26" s="6" t="s">
        <v>163</v>
      </c>
      <c r="H26" s="6"/>
      <c r="I26" s="6" t="s">
        <v>44</v>
      </c>
      <c r="J26" s="7">
        <v>733</v>
      </c>
      <c r="K26" s="7">
        <v>169877</v>
      </c>
      <c r="L26" s="7">
        <v>4003.31</v>
      </c>
      <c r="M26" s="8">
        <v>2.7000000000000001E-3</v>
      </c>
      <c r="N26" s="8">
        <v>2.93E-2</v>
      </c>
      <c r="O26" s="8">
        <v>3.0000000000000001E-3</v>
      </c>
    </row>
    <row r="27" spans="2:15">
      <c r="B27" s="6" t="s">
        <v>337</v>
      </c>
      <c r="C27" s="17" t="s">
        <v>338</v>
      </c>
      <c r="D27" s="18" t="s">
        <v>226</v>
      </c>
      <c r="E27" s="6"/>
      <c r="F27" s="6" t="s">
        <v>300</v>
      </c>
      <c r="G27" s="6" t="s">
        <v>163</v>
      </c>
      <c r="H27" s="6"/>
      <c r="I27" s="6" t="s">
        <v>45</v>
      </c>
      <c r="J27" s="7">
        <v>92326</v>
      </c>
      <c r="K27" s="7">
        <v>197100</v>
      </c>
      <c r="L27" s="7">
        <v>5675.97</v>
      </c>
      <c r="M27" s="8">
        <v>6.9999999999999999E-4</v>
      </c>
      <c r="N27" s="8">
        <v>4.1500000000000002E-2</v>
      </c>
      <c r="O27" s="8">
        <v>4.1999999999999997E-3</v>
      </c>
    </row>
    <row r="28" spans="2:15">
      <c r="B28" s="6" t="s">
        <v>339</v>
      </c>
      <c r="C28" s="17" t="s">
        <v>340</v>
      </c>
      <c r="D28" s="18" t="s">
        <v>226</v>
      </c>
      <c r="E28" s="6"/>
      <c r="F28" s="6" t="s">
        <v>300</v>
      </c>
      <c r="G28" s="6" t="s">
        <v>163</v>
      </c>
      <c r="H28" s="6"/>
      <c r="I28" s="6" t="s">
        <v>44</v>
      </c>
      <c r="J28" s="7">
        <v>13295</v>
      </c>
      <c r="K28" s="7">
        <v>38776</v>
      </c>
      <c r="L28" s="7">
        <v>16574.189999999999</v>
      </c>
      <c r="M28" s="8">
        <v>1.6999999999999999E-3</v>
      </c>
      <c r="N28" s="8">
        <v>0.1212</v>
      </c>
      <c r="O28" s="8">
        <v>1.23E-2</v>
      </c>
    </row>
    <row r="29" spans="2:15">
      <c r="B29" s="6" t="s">
        <v>341</v>
      </c>
      <c r="C29" s="17">
        <v>704698460</v>
      </c>
      <c r="D29" s="18" t="s">
        <v>226</v>
      </c>
      <c r="E29" s="6"/>
      <c r="F29" s="6" t="s">
        <v>300</v>
      </c>
      <c r="G29" s="6" t="s">
        <v>163</v>
      </c>
      <c r="H29" s="6"/>
      <c r="I29" s="6" t="s">
        <v>44</v>
      </c>
      <c r="J29" s="7">
        <v>39891</v>
      </c>
      <c r="K29" s="7">
        <v>2480.38</v>
      </c>
      <c r="L29" s="7">
        <v>3181.08</v>
      </c>
      <c r="M29" s="8">
        <v>1E-4</v>
      </c>
      <c r="N29" s="8">
        <v>2.3300000000000001E-2</v>
      </c>
      <c r="O29" s="8">
        <v>2.3999999999999998E-3</v>
      </c>
    </row>
    <row r="30" spans="2:15">
      <c r="B30" s="6" t="s">
        <v>342</v>
      </c>
      <c r="C30" s="17" t="s">
        <v>343</v>
      </c>
      <c r="D30" s="18" t="s">
        <v>254</v>
      </c>
      <c r="E30" s="6"/>
      <c r="F30" s="6" t="s">
        <v>300</v>
      </c>
      <c r="G30" s="6" t="s">
        <v>163</v>
      </c>
      <c r="H30" s="6"/>
      <c r="I30" s="6" t="s">
        <v>47</v>
      </c>
      <c r="J30" s="7">
        <v>3616</v>
      </c>
      <c r="K30" s="7">
        <v>30500</v>
      </c>
      <c r="L30" s="7">
        <v>4025.29</v>
      </c>
      <c r="M30" s="8">
        <v>5.0000000000000001E-4</v>
      </c>
      <c r="N30" s="8">
        <v>2.9399999999999999E-2</v>
      </c>
      <c r="O30" s="8">
        <v>3.0000000000000001E-3</v>
      </c>
    </row>
    <row r="31" spans="2:15">
      <c r="B31" s="6" t="s">
        <v>344</v>
      </c>
      <c r="C31" s="17" t="s">
        <v>345</v>
      </c>
      <c r="D31" s="18" t="s">
        <v>226</v>
      </c>
      <c r="E31" s="6"/>
      <c r="F31" s="6" t="s">
        <v>300</v>
      </c>
      <c r="G31" s="6" t="s">
        <v>163</v>
      </c>
      <c r="H31" s="6"/>
      <c r="I31" s="6" t="s">
        <v>44</v>
      </c>
      <c r="J31" s="7">
        <v>6203</v>
      </c>
      <c r="K31" s="7">
        <v>23546.15</v>
      </c>
      <c r="L31" s="7">
        <v>4695.7299999999996</v>
      </c>
      <c r="M31" s="8">
        <v>1.52E-2</v>
      </c>
      <c r="N31" s="8">
        <v>3.4299999999999997E-2</v>
      </c>
      <c r="O31" s="8">
        <v>3.5000000000000001E-3</v>
      </c>
    </row>
    <row r="32" spans="2:15">
      <c r="B32" s="6" t="s">
        <v>346</v>
      </c>
      <c r="C32" s="17" t="s">
        <v>347</v>
      </c>
      <c r="D32" s="18" t="s">
        <v>226</v>
      </c>
      <c r="E32" s="6"/>
      <c r="F32" s="6" t="s">
        <v>300</v>
      </c>
      <c r="G32" s="6" t="s">
        <v>163</v>
      </c>
      <c r="H32" s="6"/>
      <c r="I32" s="6" t="s">
        <v>44</v>
      </c>
      <c r="J32" s="7">
        <v>211490</v>
      </c>
      <c r="K32" s="7">
        <v>1845</v>
      </c>
      <c r="L32" s="7">
        <v>12544.9</v>
      </c>
      <c r="M32" s="8">
        <v>6.4000000000000003E-3</v>
      </c>
      <c r="N32" s="8">
        <v>9.1800000000000007E-2</v>
      </c>
      <c r="O32" s="8">
        <v>9.2999999999999992E-3</v>
      </c>
    </row>
    <row r="33" spans="2:15">
      <c r="B33" s="6" t="s">
        <v>348</v>
      </c>
      <c r="C33" s="17" t="s">
        <v>349</v>
      </c>
      <c r="D33" s="18" t="s">
        <v>226</v>
      </c>
      <c r="E33" s="6"/>
      <c r="F33" s="6" t="s">
        <v>300</v>
      </c>
      <c r="G33" s="6" t="s">
        <v>163</v>
      </c>
      <c r="H33" s="6"/>
      <c r="I33" s="6" t="s">
        <v>46</v>
      </c>
      <c r="J33" s="7">
        <v>198295</v>
      </c>
      <c r="K33" s="7">
        <v>664.3</v>
      </c>
      <c r="L33" s="7">
        <v>5785.33</v>
      </c>
      <c r="M33" s="8">
        <v>1.1000000000000001E-3</v>
      </c>
      <c r="N33" s="8">
        <v>4.2299999999999997E-2</v>
      </c>
      <c r="O33" s="8">
        <v>4.3E-3</v>
      </c>
    </row>
    <row r="34" spans="2:15">
      <c r="B34" s="6" t="s">
        <v>350</v>
      </c>
      <c r="C34" s="17" t="s">
        <v>351</v>
      </c>
      <c r="D34" s="18" t="s">
        <v>226</v>
      </c>
      <c r="E34" s="6"/>
      <c r="F34" s="6" t="s">
        <v>300</v>
      </c>
      <c r="G34" s="6" t="s">
        <v>163</v>
      </c>
      <c r="H34" s="6"/>
      <c r="I34" s="6" t="s">
        <v>49</v>
      </c>
      <c r="J34" s="7">
        <v>63050</v>
      </c>
      <c r="K34" s="7">
        <v>5118</v>
      </c>
      <c r="L34" s="7">
        <v>12727.21</v>
      </c>
      <c r="M34" s="8">
        <v>2.0999999999999999E-3</v>
      </c>
      <c r="N34" s="8">
        <v>9.3100000000000002E-2</v>
      </c>
      <c r="O34" s="8">
        <v>9.4999999999999998E-3</v>
      </c>
    </row>
    <row r="35" spans="2:15">
      <c r="B35" s="6" t="s">
        <v>352</v>
      </c>
      <c r="C35" s="17" t="s">
        <v>353</v>
      </c>
      <c r="D35" s="18" t="s">
        <v>226</v>
      </c>
      <c r="E35" s="6"/>
      <c r="F35" s="6" t="s">
        <v>300</v>
      </c>
      <c r="G35" s="6" t="s">
        <v>163</v>
      </c>
      <c r="H35" s="6"/>
      <c r="I35" s="6" t="s">
        <v>44</v>
      </c>
      <c r="J35" s="7">
        <v>29754</v>
      </c>
      <c r="K35" s="7">
        <v>13980.4</v>
      </c>
      <c r="L35" s="7">
        <v>13373.53</v>
      </c>
      <c r="M35" s="8">
        <v>1.5E-3</v>
      </c>
      <c r="N35" s="8">
        <v>9.7799999999999998E-2</v>
      </c>
      <c r="O35" s="8">
        <v>0.01</v>
      </c>
    </row>
    <row r="36" spans="2:15">
      <c r="B36" s="6" t="s">
        <v>354</v>
      </c>
      <c r="C36" s="17" t="s">
        <v>355</v>
      </c>
      <c r="D36" s="18" t="s">
        <v>226</v>
      </c>
      <c r="E36" s="6"/>
      <c r="F36" s="6" t="s">
        <v>300</v>
      </c>
      <c r="G36" s="6" t="s">
        <v>163</v>
      </c>
      <c r="H36" s="6"/>
      <c r="I36" s="6" t="s">
        <v>49</v>
      </c>
      <c r="J36" s="7">
        <v>2609</v>
      </c>
      <c r="K36" s="7">
        <v>9496</v>
      </c>
      <c r="L36" s="7">
        <v>977.15</v>
      </c>
      <c r="M36" s="8">
        <v>1E-3</v>
      </c>
      <c r="N36" s="8">
        <v>7.1000000000000004E-3</v>
      </c>
      <c r="O36" s="8">
        <v>6.9999999999999999E-4</v>
      </c>
    </row>
    <row r="37" spans="2:15">
      <c r="B37" s="6" t="s">
        <v>356</v>
      </c>
      <c r="C37" s="17" t="s">
        <v>357</v>
      </c>
      <c r="D37" s="18" t="s">
        <v>226</v>
      </c>
      <c r="E37" s="6"/>
      <c r="F37" s="6" t="s">
        <v>300</v>
      </c>
      <c r="G37" s="6" t="s">
        <v>163</v>
      </c>
      <c r="H37" s="6"/>
      <c r="I37" s="6" t="s">
        <v>44</v>
      </c>
      <c r="J37" s="7">
        <v>23588</v>
      </c>
      <c r="K37" s="7">
        <v>16663</v>
      </c>
      <c r="L37" s="7">
        <v>12636.46</v>
      </c>
      <c r="M37" s="8">
        <v>5.1000000000000004E-3</v>
      </c>
      <c r="N37" s="8">
        <v>9.2399999999999996E-2</v>
      </c>
      <c r="O37" s="8">
        <v>9.4000000000000004E-3</v>
      </c>
    </row>
    <row r="38" spans="2:15">
      <c r="B38" s="6" t="s">
        <v>358</v>
      </c>
      <c r="C38" s="17" t="s">
        <v>359</v>
      </c>
      <c r="D38" s="18" t="s">
        <v>226</v>
      </c>
      <c r="E38" s="6"/>
      <c r="F38" s="6" t="s">
        <v>300</v>
      </c>
      <c r="G38" s="6" t="s">
        <v>163</v>
      </c>
      <c r="H38" s="6"/>
      <c r="I38" s="6" t="s">
        <v>44</v>
      </c>
      <c r="J38" s="7">
        <v>8321.7099999999991</v>
      </c>
      <c r="K38" s="7">
        <v>1829.27</v>
      </c>
      <c r="L38" s="7">
        <v>489.41</v>
      </c>
      <c r="M38" s="8">
        <v>5.0000000000000001E-4</v>
      </c>
      <c r="N38" s="8">
        <v>3.5999999999999999E-3</v>
      </c>
      <c r="O38" s="8">
        <v>4.0000000000000002E-4</v>
      </c>
    </row>
    <row r="39" spans="2:15">
      <c r="B39" s="13" t="s">
        <v>306</v>
      </c>
      <c r="C39" s="14"/>
      <c r="D39" s="20"/>
      <c r="E39" s="13"/>
      <c r="F39" s="13"/>
      <c r="G39" s="13"/>
      <c r="H39" s="13"/>
      <c r="I39" s="13"/>
      <c r="J39" s="15">
        <v>0</v>
      </c>
      <c r="L39" s="15">
        <v>0</v>
      </c>
      <c r="N39" s="16">
        <v>0</v>
      </c>
      <c r="O39" s="16">
        <v>0</v>
      </c>
    </row>
    <row r="42" spans="2:15">
      <c r="B42" s="6" t="s">
        <v>120</v>
      </c>
      <c r="C42" s="17"/>
      <c r="D42" s="18"/>
      <c r="E42" s="6"/>
      <c r="F42" s="6"/>
      <c r="G42" s="6"/>
      <c r="H42" s="6"/>
      <c r="I42" s="6"/>
    </row>
    <row r="46" spans="2:15">
      <c r="B46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360</v>
      </c>
    </row>
    <row r="8" spans="2:12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361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362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363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156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364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120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2021-04-05T18:14:29Z</dcterms:created>
  <dcterms:modified xsi:type="dcterms:W3CDTF">2021-04-06T10:51:50Z</dcterms:modified>
</cp:coreProperties>
</file>