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oot\HomeFolder\Shared\כספים\כספים\רשימות הנכסים לבדיקה\"/>
    </mc:Choice>
  </mc:AlternateContent>
  <xr:revisionPtr revIDLastSave="0" documentId="13_ncr:1_{E280ECC7-DB84-4461-AD72-F29543E97440}" xr6:coauthVersionLast="36" xr6:coauthVersionMax="36" xr10:uidLastSave="{00000000-0000-0000-0000-000000000000}"/>
  <bookViews>
    <workbookView xWindow="120" yWindow="120" windowWidth="17040" windowHeight="1056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</workbook>
</file>

<file path=xl/calcChain.xml><?xml version="1.0" encoding="utf-8"?>
<calcChain xmlns="http://schemas.openxmlformats.org/spreadsheetml/2006/main">
  <c r="C43" i="1" l="1"/>
  <c r="D43" i="1"/>
</calcChain>
</file>

<file path=xl/sharedStrings.xml><?xml version="1.0" encoding="utf-8"?>
<sst xmlns="http://schemas.openxmlformats.org/spreadsheetml/2006/main" count="2085" uniqueCount="609">
  <si>
    <t>תאריך הדיווח:</t>
  </si>
  <si>
    <t>30/12/2021</t>
  </si>
  <si>
    <t>החברה המדווחת:</t>
  </si>
  <si>
    <t>אלטשולר שחם גמל ופנסיה בע"מ</t>
  </si>
  <si>
    <t>שם מסלול/קרן/קופה:</t>
  </si>
  <si>
    <t>מקיפה - פנסיונרים קיימים</t>
  </si>
  <si>
    <t>מספר מסלול/קרן/קופה:</t>
  </si>
  <si>
    <t>2196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</si>
  <si>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</si>
  <si>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</si>
  <si>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</si>
  <si>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</si>
  <si>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</si>
  <si>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</si>
  <si>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</si>
  <si>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</si>
  <si>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</si>
  <si>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</si>
  <si>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</si>
  <si>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</si>
  <si>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</si>
  <si>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</si>
  <si>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</si>
  <si>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</si>
  <si>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</si>
  <si>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</si>
  <si>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</si>
  <si>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</si>
  <si>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</si>
  <si>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</si>
  <si>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</si>
  <si>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</si>
  <si>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</si>
  <si>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</si>
  <si>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</si>
  <si>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</si>
  <si>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</si>
  <si>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</si>
  <si>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</si>
  <si>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</si>
  <si>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</si>
  <si>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</si>
  <si>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</si>
  <si>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</si>
  <si>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</si>
  <si>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</si>
  <si>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</si>
  <si>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</si>
  <si>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</si>
  <si>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</si>
  <si>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</si>
  <si>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</si>
  <si>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</si>
  <si>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</si>
  <si>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</si>
  <si>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</si>
  <si>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</si>
  <si>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</si>
  <si>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</si>
  <si>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</si>
  <si>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</si>
  <si>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</si>
  <si>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</si>
  <si>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</si>
  <si>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</si>
  <si>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</si>
  <si>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</si>
  <si>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</si>
  <si>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</si>
  <si>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</si>
  <si>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</si>
  <si>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</si>
  <si>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</si>
  <si>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</si>
  <si>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</si>
  <si>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</si>
  <si>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</si>
  <si>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</si>
  <si>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</si>
  <si>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</si>
  <si>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</si>
  <si>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</si>
  <si>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</si>
  <si>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5.20.135,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</si>
  <si>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</si>
  <si>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</si>
  <si>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</si>
  <si>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</si>
  <si>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</si>
  <si>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</si>
  <si>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</si>
  <si>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</si>
  <si>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</si>
  <si>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</si>
  <si>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</si>
  <si>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</si>
  <si>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</si>
  <si>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</si>
  <si>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</si>
  <si>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</si>
  <si>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</si>
  <si>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</si>
  <si>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AAA.il</t>
  </si>
  <si>
    <t>שקל חדש</t>
  </si>
  <si>
    <t>מזומן עו"ש עתידי (בנק לאומי)</t>
  </si>
  <si>
    <t>יתרות מזומנים ועו"ש נקובים במט"ח</t>
  </si>
  <si>
    <t>מזומן אירו (בנק לאומי)</t>
  </si>
  <si>
    <t>מזומן דולר אוסטרלי (בנק לאומי)</t>
  </si>
  <si>
    <t>מזומן דולר אמריקאי (בנק לאומי)</t>
  </si>
  <si>
    <t>מזומן דולר הונג קונג (בנק לאומי)</t>
  </si>
  <si>
    <t>מזומן יין יפני (בנק לאומי)</t>
  </si>
  <si>
    <t>מזומן כתר נורבגי (בנק לאומי)</t>
  </si>
  <si>
    <t>מזומן לירה שטרלינג (בנק לאומי)</t>
  </si>
  <si>
    <t>מזומן פרנק שווצרי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</si>
  <si>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</si>
  <si>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</si>
  <si>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</si>
  <si>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</si>
  <si>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</si>
  <si>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</si>
  <si>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</si>
  <si>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</si>
  <si>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</si>
  <si>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</si>
  <si>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</si>
  <si>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</si>
  <si>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</si>
  <si>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</si>
  <si>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</si>
  <si>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</si>
  <si>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</si>
  <si>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</si>
  <si>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</si>
  <si>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</si>
  <si>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</si>
  <si>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</si>
  <si>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</si>
  <si>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</si>
  <si>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ממשל צמודה 1131</t>
  </si>
  <si>
    <t>TASE</t>
  </si>
  <si>
    <t>RF</t>
  </si>
  <si>
    <t>ממשלתי צמוד 0536</t>
  </si>
  <si>
    <t>סה"כ לא צמודות</t>
  </si>
  <si>
    <t>מלווה קצר מועד (מק"מ)</t>
  </si>
  <si>
    <t>שחר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</si>
  <si>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</si>
  <si>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</si>
  <si>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</si>
  <si>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</si>
  <si>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</si>
  <si>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</si>
  <si>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</si>
  <si>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</si>
  <si>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</si>
  <si>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</si>
  <si>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</si>
  <si>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</si>
  <si>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</si>
  <si>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</si>
  <si>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</si>
  <si>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סה"כ צמודות למדד אחר</t>
  </si>
  <si>
    <t>4. מניות</t>
  </si>
  <si>
    <t>סה"כ מניות</t>
  </si>
  <si>
    <t>סה"כ תל אביב 35</t>
  </si>
  <si>
    <t>דיסקונט</t>
  </si>
  <si>
    <t>בנקים</t>
  </si>
  <si>
    <t>לאומי</t>
  </si>
  <si>
    <t>פועלים</t>
  </si>
  <si>
    <t>הפניקס 1</t>
  </si>
  <si>
    <t>ביטוח</t>
  </si>
  <si>
    <t>שפיר הנדסה</t>
  </si>
  <si>
    <t>מתכת ומוצרי בניה</t>
  </si>
  <si>
    <t>כיל</t>
  </si>
  <si>
    <t>כימיה, גומי ופלסטיק</t>
  </si>
  <si>
    <t>או פי סי אנרגיה</t>
  </si>
  <si>
    <t>אנרגיה</t>
  </si>
  <si>
    <t>אלביט מערכות</t>
  </si>
  <si>
    <t>ביטחוניות</t>
  </si>
  <si>
    <t>אלוני חץ</t>
  </si>
  <si>
    <t>נדל"ן מניב בישראל</t>
  </si>
  <si>
    <t>אמות</t>
  </si>
  <si>
    <t>ביג מרכזי קניות בע"מ חסום 06.01.22</t>
  </si>
  <si>
    <t>מליסרון</t>
  </si>
  <si>
    <t>קבוצת עזריאלי</t>
  </si>
  <si>
    <t>שופרסל</t>
  </si>
  <si>
    <t>רשתות שיווק</t>
  </si>
  <si>
    <t>סה"כ תל אביב 90</t>
  </si>
  <si>
    <t>כלל ביטוח</t>
  </si>
  <si>
    <t>דלק רכב</t>
  </si>
  <si>
    <t>מסחר</t>
  </si>
  <si>
    <t>דניה סיבוס</t>
  </si>
  <si>
    <t>בנייה</t>
  </si>
  <si>
    <t>פוקס</t>
  </si>
  <si>
    <t>אופנה והלבשה</t>
  </si>
  <si>
    <t>אינרום</t>
  </si>
  <si>
    <t>אלקו החזקות</t>
  </si>
  <si>
    <t>השקעה ואחזקות</t>
  </si>
  <si>
    <t>ישראכרט</t>
  </si>
  <si>
    <t>שירותים פיננסיים</t>
  </si>
  <si>
    <t>חילן טק</t>
  </si>
  <si>
    <t>שירותי מידע</t>
  </si>
  <si>
    <t>לוינשטין נכסים</t>
  </si>
  <si>
    <t>ריט1</t>
  </si>
  <si>
    <t>נופר אנרג'י חסום 15.04.22</t>
  </si>
  <si>
    <t>אנרגיה מתחדשת</t>
  </si>
  <si>
    <t>פרשמרקט בע"מ</t>
  </si>
  <si>
    <t>רמי לוי</t>
  </si>
  <si>
    <t>סה"כ מניות היתר</t>
  </si>
  <si>
    <t>הולמס פלייס</t>
  </si>
  <si>
    <t>שירותים</t>
  </si>
  <si>
    <t>יעקובי קבוצה</t>
  </si>
  <si>
    <t>כלל תעשיות ומשקאות בע"מ</t>
  </si>
  <si>
    <t>מזון</t>
  </si>
  <si>
    <t>סנו 1</t>
  </si>
  <si>
    <t>תמר פטרוליום</t>
  </si>
  <si>
    <t>חיפושי נפט וגז</t>
  </si>
  <si>
    <t>וילאר</t>
  </si>
  <si>
    <t>נאוי</t>
  </si>
  <si>
    <t>אשראי חוץ בנקאי</t>
  </si>
  <si>
    <t>פננטפארק</t>
  </si>
  <si>
    <t>סה"כ אופציות Call 001</t>
  </si>
  <si>
    <t>WIX. ltd</t>
  </si>
  <si>
    <t>IL0011301780</t>
  </si>
  <si>
    <t>NASDAQ</t>
  </si>
  <si>
    <t>בלומברג</t>
  </si>
  <si>
    <t>Software &amp; Services</t>
  </si>
  <si>
    <t>CRESCENT COVE-A</t>
  </si>
  <si>
    <t>KYG2554Y1044</t>
  </si>
  <si>
    <t>Other</t>
  </si>
  <si>
    <t>HUDSON EXECUTI-A</t>
  </si>
  <si>
    <t>US44376L1070</t>
  </si>
  <si>
    <t>KKR ACQUISITIO-A</t>
  </si>
  <si>
    <t>US48253T1097</t>
  </si>
  <si>
    <t>NYSE</t>
  </si>
  <si>
    <t>LANDCADIA HOLD-A</t>
  </si>
  <si>
    <t>US51477A1043</t>
  </si>
  <si>
    <t>SLAM CORP-A</t>
  </si>
  <si>
    <t>KYG8210L1059</t>
  </si>
  <si>
    <t>SPARTAN ACQ-A</t>
  </si>
  <si>
    <t>US84677R1068</t>
  </si>
  <si>
    <t>WARBURG PINCUS</t>
  </si>
  <si>
    <t>KYG9460M1087</t>
  </si>
  <si>
    <t>Lgi homes</t>
  </si>
  <si>
    <t>US50187T1060</t>
  </si>
  <si>
    <t>Consumer Durables &amp; Apparel</t>
  </si>
  <si>
    <t>Sony Corp</t>
  </si>
  <si>
    <t>JP3435000009</t>
  </si>
  <si>
    <t>TSE</t>
  </si>
  <si>
    <t>PAN FISH ASA</t>
  </si>
  <si>
    <t>NO0003054108</t>
  </si>
  <si>
    <t>אחר</t>
  </si>
  <si>
    <t>Food, Beverage &amp; Tobacco</t>
  </si>
  <si>
    <t>HERBALIFE NUT LTD</t>
  </si>
  <si>
    <t>KYG4412G1010</t>
  </si>
  <si>
    <t>Household &amp; Personal Products</t>
  </si>
  <si>
    <t>Elxx Pharma INC</t>
  </si>
  <si>
    <t>US29014R1032</t>
  </si>
  <si>
    <t>Pharmaceuticals &amp; Biotechnology</t>
  </si>
  <si>
    <t>Bank amer corp</t>
  </si>
  <si>
    <t>US0605051046</t>
  </si>
  <si>
    <t>Banks</t>
  </si>
  <si>
    <t>Citigroup Inc</t>
  </si>
  <si>
    <t>US1729674242</t>
  </si>
  <si>
    <t>JPMORGAN CHASE</t>
  </si>
  <si>
    <t>US46625H1005</t>
  </si>
  <si>
    <t>WELLS FARGO &amp; CO</t>
  </si>
  <si>
    <t>US9497461015</t>
  </si>
  <si>
    <t>ERTY GROU</t>
  </si>
  <si>
    <t>US8288061091</t>
  </si>
  <si>
    <t>Real Estate</t>
  </si>
  <si>
    <t>IWG PLC</t>
  </si>
  <si>
    <t>JE00BYVQYS01</t>
  </si>
  <si>
    <t>LSE</t>
  </si>
  <si>
    <t>Infineon tech ag</t>
  </si>
  <si>
    <t>DE0006231004</t>
  </si>
  <si>
    <t>FWB</t>
  </si>
  <si>
    <t>Technology Hardware &amp; Equipment</t>
  </si>
  <si>
    <t>Microsoft corp</t>
  </si>
  <si>
    <t>US5949181045</t>
  </si>
  <si>
    <t>SMSN LI Equity</t>
  </si>
  <si>
    <t>US7960508882</t>
  </si>
  <si>
    <t>TAIWAN SEMI (TSM</t>
  </si>
  <si>
    <t>US8740391003</t>
  </si>
  <si>
    <t>Semiconductors &amp; Semiconductor Equipment</t>
  </si>
  <si>
    <t>5. קרנות סל</t>
  </si>
  <si>
    <t>סה"כ קרנות סל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</si>
  <si>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</si>
  <si>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</si>
  <si>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</si>
  <si>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</si>
  <si>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</si>
  <si>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</si>
  <si>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</si>
  <si>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Cef ishares russell</t>
  </si>
  <si>
    <t>US4642876555</t>
  </si>
  <si>
    <t>מניות</t>
  </si>
  <si>
    <t>DAIWA-ETF 225</t>
  </si>
  <si>
    <t>JP3027640006</t>
  </si>
  <si>
    <t>DJ STOCK 50 EURO</t>
  </si>
  <si>
    <t>DE0005933956</t>
  </si>
  <si>
    <t>FIN sel sector spdr</t>
  </si>
  <si>
    <t>US81369Y6059</t>
  </si>
  <si>
    <t>GLOBAL X COPPER</t>
  </si>
  <si>
    <t>US37954Y8306</t>
  </si>
  <si>
    <t>Ishares m. South ko</t>
  </si>
  <si>
    <t>US4642867729</t>
  </si>
  <si>
    <t>Kranesharws CSI</t>
  </si>
  <si>
    <t>US5007673065</t>
  </si>
  <si>
    <t>Powershares QQQ NAS1</t>
  </si>
  <si>
    <t>US46090E1038</t>
  </si>
  <si>
    <t>Spdr s&amp;p 500 etf tru</t>
  </si>
  <si>
    <t>US78462F1030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</si>
  <si>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</si>
  <si>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</si>
  <si>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</si>
  <si>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</si>
  <si>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</si>
  <si>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</si>
  <si>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</si>
  <si>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</si>
  <si>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KOT-IND MID-J</t>
  </si>
  <si>
    <t>LU0675383409</t>
  </si>
  <si>
    <t>A-</t>
  </si>
  <si>
    <t>S&amp;P</t>
  </si>
  <si>
    <t>$Gemway -Gemequity-S</t>
  </si>
  <si>
    <t>FR0013246444</t>
  </si>
  <si>
    <t>NR</t>
  </si>
  <si>
    <t>$INDIA A-AS IO-D</t>
  </si>
  <si>
    <t>IE00BH3N4915</t>
  </si>
  <si>
    <t>ALGER ID</t>
  </si>
  <si>
    <t>LU1687262870</t>
  </si>
  <si>
    <t>Aberdeen- CN A SE-IA</t>
  </si>
  <si>
    <t>LU1130125799</t>
  </si>
  <si>
    <t>Arav-Spyg US-iua</t>
  </si>
  <si>
    <t>IE00BK6SB820</t>
  </si>
  <si>
    <t>Comgest -GR Yen Ia</t>
  </si>
  <si>
    <t>IE00BQ1YBP44</t>
  </si>
  <si>
    <t>EDG-US L G-ID</t>
  </si>
  <si>
    <t>LU0952587862</t>
  </si>
  <si>
    <t>HBMN SW Equity</t>
  </si>
  <si>
    <t>CH0012627250</t>
  </si>
  <si>
    <t>SIX</t>
  </si>
  <si>
    <t>HEP-FU TR EQ-C</t>
  </si>
  <si>
    <t>IE00BYWKMJ85</t>
  </si>
  <si>
    <t>HF-BIN Y GC-DIA</t>
  </si>
  <si>
    <t>LU2200556392</t>
  </si>
  <si>
    <t>Invesco- GR CH E-SA</t>
  </si>
  <si>
    <t>LU1549405709</t>
  </si>
  <si>
    <t>Legg MA-JA E--XA</t>
  </si>
  <si>
    <t>GB00B8JYLC77</t>
  </si>
  <si>
    <t>OWTH EURO</t>
  </si>
  <si>
    <t>IE00BHWQNN83</t>
  </si>
  <si>
    <t>PRIMO-MILOPP-Z$A</t>
  </si>
  <si>
    <t>IE00BJMHLZ33</t>
  </si>
  <si>
    <t>SCHRSEC LX</t>
  </si>
  <si>
    <t>LU2016214293</t>
  </si>
  <si>
    <t>Sisf-GRT CHI-IZ</t>
  </si>
  <si>
    <t>LU1953148969</t>
  </si>
  <si>
    <t>Trig -Nw EUROP-AEUR</t>
  </si>
  <si>
    <t>LU1687402393</t>
  </si>
  <si>
    <t>UBS-LX CHN OP IB</t>
  </si>
  <si>
    <t>LU0272096370</t>
  </si>
  <si>
    <t>UTI INDIAN DYN EQTY USD INST</t>
  </si>
  <si>
    <t>IE00BYPC7R45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</si>
  <si>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</si>
  <si>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</si>
  <si>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</si>
  <si>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</si>
  <si>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</si>
  <si>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CRESCENT A -CW27</t>
  </si>
  <si>
    <t>KYG2554Y1200</t>
  </si>
  <si>
    <t>GINKGO BIOWORKS</t>
  </si>
  <si>
    <t>US37611X1182</t>
  </si>
  <si>
    <t>HUDSON EXE -CW28</t>
  </si>
  <si>
    <t>US44376L1153</t>
  </si>
  <si>
    <t>KKR ACQ I -CW27</t>
  </si>
  <si>
    <t>US48253T1170</t>
  </si>
  <si>
    <t>LANDCADIA -CW28</t>
  </si>
  <si>
    <t>US51477A1126</t>
  </si>
  <si>
    <t>SLAM COR A -CW27</t>
  </si>
  <si>
    <t>KYG8210L1216</t>
  </si>
  <si>
    <t>SPARTA III -CW26</t>
  </si>
  <si>
    <t>US84677R1142</t>
  </si>
  <si>
    <t>WPCB/WS</t>
  </si>
  <si>
    <t>KYG9460M1244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</si>
  <si>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</si>
  <si>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</si>
  <si>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</si>
  <si>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</si>
  <si>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</si>
  <si>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</si>
  <si>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</si>
  <si>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</si>
  <si>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</si>
  <si>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</si>
  <si>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</si>
  <si>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</si>
  <si>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</si>
  <si>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</si>
  <si>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</si>
  <si>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</si>
  <si>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</si>
  <si>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</si>
  <si>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</si>
  <si>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</si>
  <si>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</si>
  <si>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</si>
  <si>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</si>
  <si>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</si>
  <si>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</si>
  <si>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ערד 8836</t>
  </si>
  <si>
    <t>1/03/2016</t>
  </si>
  <si>
    <t>ערד 8837</t>
  </si>
  <si>
    <t>1/04/2016</t>
  </si>
  <si>
    <t>ערד 8838</t>
  </si>
  <si>
    <t>1/05/2016</t>
  </si>
  <si>
    <t>ערד 8852</t>
  </si>
  <si>
    <t>2/07/2017</t>
  </si>
  <si>
    <t>ערד 8853</t>
  </si>
  <si>
    <t>2/08/2017</t>
  </si>
  <si>
    <t>ערד 8854</t>
  </si>
  <si>
    <t>1/09/2017</t>
  </si>
  <si>
    <t>ערד 8855</t>
  </si>
  <si>
    <t>1/10/2017</t>
  </si>
  <si>
    <t>ערד 8857</t>
  </si>
  <si>
    <t>1/12/2017</t>
  </si>
  <si>
    <t>ערד 8861</t>
  </si>
  <si>
    <t>1/04/2018</t>
  </si>
  <si>
    <t>ערד 8862</t>
  </si>
  <si>
    <t>1/05/2018</t>
  </si>
  <si>
    <t>ערד 8863</t>
  </si>
  <si>
    <t>1/06/2018</t>
  </si>
  <si>
    <t>ערד 8864</t>
  </si>
  <si>
    <t>1/07/2018</t>
  </si>
  <si>
    <t>ערד 8865</t>
  </si>
  <si>
    <t>1/08/2018</t>
  </si>
  <si>
    <t>ערד 8867</t>
  </si>
  <si>
    <t>1/10/2018</t>
  </si>
  <si>
    <t>ערד 8868</t>
  </si>
  <si>
    <t>1/11/2018</t>
  </si>
  <si>
    <t>ערד 8885</t>
  </si>
  <si>
    <t>1/05/2020</t>
  </si>
  <si>
    <t>ערד 8888</t>
  </si>
  <si>
    <t>2/08/2020</t>
  </si>
  <si>
    <t>ערד 8891</t>
  </si>
  <si>
    <t>1/11/2020</t>
  </si>
  <si>
    <t>ערד 8892</t>
  </si>
  <si>
    <t>1/12/2020</t>
  </si>
  <si>
    <t>ערד 8894</t>
  </si>
  <si>
    <t>1/02/2021</t>
  </si>
  <si>
    <t>ערד 8898</t>
  </si>
  <si>
    <t>1/06/2021</t>
  </si>
  <si>
    <t>ערד 8903</t>
  </si>
  <si>
    <t>1/11/2021</t>
  </si>
  <si>
    <t>מירון</t>
  </si>
  <si>
    <t>פקדונות חשכ"ל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</si>
  <si>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</si>
  <si>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</si>
  <si>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</si>
  <si>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</si>
  <si>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</si>
  <si>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גב-ים נגב אגח א רמ</t>
  </si>
  <si>
    <t>ilA+</t>
  </si>
  <si>
    <t>S&amp;P מעלות</t>
  </si>
  <si>
    <t>29/07/2018</t>
  </si>
  <si>
    <t>סה"כ אג"ח קונצרני של חברות ישראליות</t>
  </si>
  <si>
    <t>סה"כ אג"ח קונצרני של חברות זרות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</si>
  <si>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</si>
  <si>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</si>
  <si>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</si>
  <si>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</si>
  <si>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</si>
  <si>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</si>
  <si>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</si>
  <si>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בחו"ל:</t>
  </si>
  <si>
    <t>6. כתבי אופציה</t>
  </si>
  <si>
    <t>סה"כ כתבי אופציה בישראל:</t>
  </si>
  <si>
    <t>אופציה קדימסטם ה'2 לס' עד 31.12.2021</t>
  </si>
  <si>
    <t>ביוטכנולוגיה</t>
  </si>
  <si>
    <t>18/09/2017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</si>
  <si>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</si>
  <si>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</si>
  <si>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</si>
  <si>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</si>
  <si>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</si>
  <si>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</si>
  <si>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</si>
  <si>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</si>
  <si>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F_CHFILS 34241 290322</t>
  </si>
  <si>
    <t>ל.ר.</t>
  </si>
  <si>
    <t>2/11/2021</t>
  </si>
  <si>
    <t>F_CHFILS 34298 120122</t>
  </si>
  <si>
    <t>F_EURILS 35210 020222</t>
  </si>
  <si>
    <t>9/12/2021</t>
  </si>
  <si>
    <t>F_EURILS 36394 110422</t>
  </si>
  <si>
    <t>3/11/2021</t>
  </si>
  <si>
    <t>F_EURILS 38000 130122</t>
  </si>
  <si>
    <t>9/08/2021</t>
  </si>
  <si>
    <t>F_EURILS 38397 130122</t>
  </si>
  <si>
    <t>2/08/2021</t>
  </si>
  <si>
    <t>F_EURILS 38532 070122</t>
  </si>
  <si>
    <t>26/07/2021</t>
  </si>
  <si>
    <t>F_EURILS35138 311221</t>
  </si>
  <si>
    <t>F_EURILS35183 140222</t>
  </si>
  <si>
    <t>F_EURILS37573 140222</t>
  </si>
  <si>
    <t>27/09/2021</t>
  </si>
  <si>
    <t>F_EURILS37607 140222</t>
  </si>
  <si>
    <t>23/09/2021</t>
  </si>
  <si>
    <t>F_EURILS37714 140222</t>
  </si>
  <si>
    <t>20/09/2021</t>
  </si>
  <si>
    <t>F_EURILS37791 140222</t>
  </si>
  <si>
    <t>13/09/2021</t>
  </si>
  <si>
    <t>F_EURILS37869 140222</t>
  </si>
  <si>
    <t>17/09/2021</t>
  </si>
  <si>
    <t>F_EURILS38001 040322</t>
  </si>
  <si>
    <t>14/09/2021</t>
  </si>
  <si>
    <t>F_EURILS38003 140222</t>
  </si>
  <si>
    <t>F_ILSCHF 33643 290322</t>
  </si>
  <si>
    <t>8/12/2021</t>
  </si>
  <si>
    <t>F_ILSCHF 33780 290322</t>
  </si>
  <si>
    <t>F_ILSCHF 34141 290322</t>
  </si>
  <si>
    <t>7/12/2021</t>
  </si>
  <si>
    <t>F_ILSCHF 34151 120122</t>
  </si>
  <si>
    <t>F_ILSCHF 34159 120122</t>
  </si>
  <si>
    <t>1/12/2021</t>
  </si>
  <si>
    <t>F_ILSCHF 34198 120122</t>
  </si>
  <si>
    <t>2/12/2021</t>
  </si>
  <si>
    <t>F_ILSCHF 34249 120122</t>
  </si>
  <si>
    <t>6/12/2021</t>
  </si>
  <si>
    <t>F_ILSEUR 35116 070122</t>
  </si>
  <si>
    <t>F_ILSEUR 35664 130122</t>
  </si>
  <si>
    <t>F_JPYILS27739 110122</t>
  </si>
  <si>
    <t>F_USDILS 30992 260522</t>
  </si>
  <si>
    <t>17/12/2021</t>
  </si>
  <si>
    <t>F_USDILS 31254 070222</t>
  </si>
  <si>
    <t>15/12/2021</t>
  </si>
  <si>
    <t>F_USDILS 32003 080322</t>
  </si>
  <si>
    <t>F_USDILS31000 140422</t>
  </si>
  <si>
    <t>8/11/2021</t>
  </si>
  <si>
    <t>F_USDILS31014 010422</t>
  </si>
  <si>
    <t>F_USDILS31038 110222</t>
  </si>
  <si>
    <t>F_USDILS31360 190522</t>
  </si>
  <si>
    <t>25/11/2021</t>
  </si>
  <si>
    <t>F_USDILS31423 230522</t>
  </si>
  <si>
    <t>F_USDILS32032 180222</t>
  </si>
  <si>
    <t>F_USDILS32058 030222</t>
  </si>
  <si>
    <t>31/08/2021</t>
  </si>
  <si>
    <t>F_USDILS32200 180322</t>
  </si>
  <si>
    <t>12/10/2021</t>
  </si>
  <si>
    <t>F_NOKUSD88268 311221</t>
  </si>
  <si>
    <t>סה"כ חוזים עתידיים בחו"ל:</t>
  </si>
  <si>
    <t>9. מוצרים מובנים</t>
  </si>
  <si>
    <t>Voya 2018 3x A1A</t>
  </si>
  <si>
    <t>US92917KAA25</t>
  </si>
  <si>
    <t>אשראי</t>
  </si>
  <si>
    <t>AAA</t>
  </si>
  <si>
    <t>27/09/2018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</si>
  <si>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</si>
  <si>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</si>
  <si>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</si>
  <si>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</si>
  <si>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</si>
  <si>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</si>
  <si>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</si>
  <si>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</si>
  <si>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</si>
  <si>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</si>
  <si>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</si>
  <si>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</si>
  <si>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</si>
  <si>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</si>
  <si>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</si>
  <si>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</si>
  <si>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</si>
  <si>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</si>
  <si>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</si>
  <si>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</si>
  <si>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ביטחונות CSA במטבע</t>
  </si>
  <si>
    <t>ilAAA</t>
  </si>
  <si>
    <t>ביטחונות חוזים עתידי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</si>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</sst>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##0.00%"/>
    <numFmt numFmtId="165" formatCode="##0.0000"/>
    <numFmt numFmtId="166" formatCode="##0.0000%"/>
    <numFmt numFmtId="167" formatCode="_(* #,##0_);_(* \(#,##0\);_(* &quot;-&quot;??_);_(@_)"/>
    <numFmt numFmtId="168" formatCode="0.0000%"/>
  </numFmts>
  <fonts count="9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167" fontId="0" fillId="0" borderId="0" xfId="1" applyNumberFormat="1" applyFont="1" applyBorder="1"/>
    <xf numFmtId="168" fontId="0" fillId="0" borderId="0" xfId="2" applyNumberFormat="1" applyFont="1"/>
    <xf numFmtId="4" fontId="8" fillId="0" borderId="0" xfId="0" applyNumberFormat="1" applyFont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tabSelected="1" workbookViewId="0">
      <selection activeCell="C44" sqref="C44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1245.3564899999999</v>
      </c>
      <c r="D11" s="8">
        <v>8.7753109501683496E-2</v>
      </c>
    </row>
    <row r="12" spans="2:4">
      <c r="B12" s="6" t="s">
        <v>14</v>
      </c>
      <c r="C12" s="7">
        <v>4480.4630800000004</v>
      </c>
      <c r="D12" s="8">
        <v>0.31571246501272099</v>
      </c>
    </row>
    <row r="13" spans="2:4">
      <c r="B13" s="6" t="s">
        <v>15</v>
      </c>
      <c r="C13" s="7">
        <v>2528.8166000000001</v>
      </c>
      <c r="D13" s="8">
        <v>0.17819116196156401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0</v>
      </c>
      <c r="D15" s="8">
        <v>0</v>
      </c>
    </row>
    <row r="16" spans="2:4">
      <c r="B16" s="6" t="s">
        <v>18</v>
      </c>
      <c r="C16" s="7">
        <v>555.79020000000003</v>
      </c>
      <c r="D16" s="8">
        <v>3.9163338909136501E-2</v>
      </c>
    </row>
    <row r="17" spans="2:4">
      <c r="B17" s="6" t="s">
        <v>19</v>
      </c>
      <c r="C17" s="7">
        <v>1191.59058</v>
      </c>
      <c r="D17" s="8">
        <v>8.3964535044832603E-2</v>
      </c>
    </row>
    <row r="18" spans="2:4">
      <c r="B18" s="6" t="s">
        <v>20</v>
      </c>
      <c r="C18" s="7">
        <v>203.79311999999999</v>
      </c>
      <c r="D18" s="8">
        <v>1.4360129102510799E-2</v>
      </c>
    </row>
    <row r="19" spans="2:4">
      <c r="B19" s="6" t="s">
        <v>21</v>
      </c>
      <c r="C19" s="7">
        <v>0.47258</v>
      </c>
      <c r="D19" s="8">
        <v>3.32999946772716E-5</v>
      </c>
    </row>
    <row r="20" spans="2:4">
      <c r="B20" s="6" t="s">
        <v>22</v>
      </c>
      <c r="C20" s="7">
        <v>0</v>
      </c>
      <c r="D20" s="8">
        <v>0</v>
      </c>
    </row>
    <row r="21" spans="2:4">
      <c r="B21" s="6" t="s">
        <v>23</v>
      </c>
      <c r="C21" s="7">
        <v>0</v>
      </c>
      <c r="D21" s="8">
        <v>0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8496.8742600000005</v>
      </c>
      <c r="D23" s="8">
        <v>0.59872586150799001</v>
      </c>
    </row>
    <row r="24" spans="2:4">
      <c r="B24" s="6" t="s">
        <v>15</v>
      </c>
      <c r="C24" s="7">
        <v>8418.6758599999994</v>
      </c>
      <c r="D24" s="8">
        <v>0.59321566999804198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40.511279999999999</v>
      </c>
      <c r="D26" s="8">
        <v>2.8545969113577801E-3</v>
      </c>
    </row>
    <row r="27" spans="2:4">
      <c r="B27" s="6" t="s">
        <v>18</v>
      </c>
      <c r="C27" s="7">
        <v>0</v>
      </c>
      <c r="D27" s="8">
        <v>0</v>
      </c>
    </row>
    <row r="28" spans="2:4">
      <c r="B28" s="6" t="s">
        <v>26</v>
      </c>
      <c r="C28" s="7">
        <v>0</v>
      </c>
      <c r="D28" s="8">
        <v>0</v>
      </c>
    </row>
    <row r="29" spans="2:4">
      <c r="B29" s="6" t="s">
        <v>27</v>
      </c>
      <c r="C29" s="7">
        <v>0</v>
      </c>
      <c r="D29" s="8">
        <v>0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25.200220000000002</v>
      </c>
      <c r="D31" s="8">
        <v>1.77571457079452E-3</v>
      </c>
    </row>
    <row r="32" spans="2:4">
      <c r="B32" s="6" t="s">
        <v>30</v>
      </c>
      <c r="C32" s="7">
        <v>12.4869</v>
      </c>
      <c r="D32" s="8">
        <v>8.7988002779555295E-4</v>
      </c>
    </row>
    <row r="33" spans="2:4">
      <c r="B33" s="6" t="s">
        <v>31</v>
      </c>
      <c r="C33" s="7">
        <v>0</v>
      </c>
      <c r="D33" s="8">
        <v>0</v>
      </c>
    </row>
    <row r="34" spans="2:4">
      <c r="B34" s="6" t="s">
        <v>32</v>
      </c>
      <c r="C34" s="7">
        <v>-31.099969999999999</v>
      </c>
      <c r="D34" s="8">
        <v>-2.1914360223947399E-3</v>
      </c>
    </row>
    <row r="35" spans="2:4">
      <c r="B35" s="6" t="s">
        <v>33</v>
      </c>
      <c r="C35" s="7">
        <v>0</v>
      </c>
      <c r="D35" s="8">
        <v>0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0</v>
      </c>
      <c r="D37" s="8">
        <v>0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14191.593860000001</v>
      </c>
      <c r="D42" s="10">
        <v>1</v>
      </c>
    </row>
    <row r="43" spans="2:4">
      <c r="B43" s="6" t="s">
        <v>41</v>
      </c>
      <c r="C43" s="24">
        <f>'יתרת התחייבות להשקעה'!C10</f>
        <v>0</v>
      </c>
      <c r="D43" s="8">
        <f>C43/C42</f>
        <v>0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3.11</v>
      </c>
    </row>
    <row r="48" spans="2:4">
      <c r="C48" s="6" t="s">
        <v>45</v>
      </c>
      <c r="D48" s="11">
        <v>2.7014</v>
      </c>
    </row>
    <row r="49" spans="3:4">
      <c r="C49" s="6" t="s">
        <v>46</v>
      </c>
      <c r="D49" s="11">
        <v>4.1943999999999999</v>
      </c>
    </row>
    <row r="50" spans="3:4">
      <c r="C50" s="6" t="s">
        <v>47</v>
      </c>
      <c r="D50" s="11">
        <v>3.3969</v>
      </c>
    </row>
    <row r="51" spans="3:4">
      <c r="C51" s="6" t="s">
        <v>48</v>
      </c>
      <c r="D51" s="11">
        <v>2.4331</v>
      </c>
    </row>
    <row r="52" spans="3:4">
      <c r="C52" s="6" t="s">
        <v>49</v>
      </c>
      <c r="D52" s="11">
        <v>3.5219999999999998</v>
      </c>
    </row>
    <row r="53" spans="3:4">
      <c r="C53" s="6" t="s">
        <v>50</v>
      </c>
      <c r="D53" s="11">
        <v>0.34370000000000001</v>
      </c>
    </row>
    <row r="54" spans="3:4">
      <c r="C54" s="6" t="s">
        <v>51</v>
      </c>
      <c r="D54" s="11">
        <v>4.3867000000000003</v>
      </c>
    </row>
    <row r="55" spans="3:4">
      <c r="C55" s="6" t="s">
        <v>52</v>
      </c>
      <c r="D55" s="11">
        <v>0.47360000000000002</v>
      </c>
    </row>
    <row r="56" spans="3:4">
      <c r="C56" s="6" t="s">
        <v>53</v>
      </c>
      <c r="D56" s="11">
        <v>0.19520000000000001</v>
      </c>
    </row>
    <row r="57" spans="3:4">
      <c r="C57" s="6" t="s">
        <v>54</v>
      </c>
      <c r="D57" s="11">
        <v>2.2591999999999999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0.35289999999999999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0.151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4.1700000000000001E-2</v>
      </c>
    </row>
    <row r="65" spans="3:4">
      <c r="C65" s="6" t="s">
        <v>62</v>
      </c>
      <c r="D65" s="11">
        <v>0.54459999999999997</v>
      </c>
    </row>
    <row r="66" spans="3:4">
      <c r="C66" s="6" t="s">
        <v>63</v>
      </c>
      <c r="D66" s="11">
        <v>2.3848000000000001E-2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9.3047000000000005E-2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1.4E-3</v>
      </c>
    </row>
    <row r="71" spans="3:4">
      <c r="C71" s="6" t="s">
        <v>68</v>
      </c>
      <c r="D71" s="11">
        <v>2.1221999999999999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0.39829999999999999</v>
      </c>
    </row>
    <row r="74" spans="3:4">
      <c r="C74" s="6" t="s">
        <v>71</v>
      </c>
      <c r="D74" s="11">
        <v>2.2957000000000001</v>
      </c>
    </row>
    <row r="75" spans="3:4">
      <c r="C75" s="6" t="s">
        <v>72</v>
      </c>
      <c r="D75" s="11">
        <v>0.48759999999999998</v>
      </c>
    </row>
    <row r="76" spans="3:4">
      <c r="C76" s="6" t="s">
        <v>73</v>
      </c>
      <c r="D76" s="11">
        <v>0.76390000000000002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0.20599999999999999</v>
      </c>
    </row>
    <row r="84" spans="2:4">
      <c r="C84" s="6" t="s">
        <v>81</v>
      </c>
      <c r="D84" s="11">
        <v>0.1978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29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121</v>
      </c>
    </row>
    <row r="7" spans="2:12" ht="15.75">
      <c r="B7" s="2" t="s">
        <v>385</v>
      </c>
    </row>
    <row r="8" spans="2:12">
      <c r="B8" s="3" t="s">
        <v>85</v>
      </c>
      <c r="C8" s="3" t="s">
        <v>86</v>
      </c>
      <c r="D8" s="3" t="s">
        <v>123</v>
      </c>
      <c r="E8" s="3" t="s">
        <v>151</v>
      </c>
      <c r="F8" s="3" t="s">
        <v>90</v>
      </c>
      <c r="G8" s="3" t="s">
        <v>126</v>
      </c>
      <c r="H8" s="3" t="s">
        <v>43</v>
      </c>
      <c r="I8" s="3" t="s">
        <v>93</v>
      </c>
      <c r="J8" s="3" t="s">
        <v>128</v>
      </c>
      <c r="K8" s="3" t="s">
        <v>129</v>
      </c>
      <c r="L8" s="3" t="s">
        <v>130</v>
      </c>
    </row>
    <row r="9" spans="2:12">
      <c r="B9" s="4"/>
      <c r="C9" s="4"/>
      <c r="D9" s="4"/>
      <c r="E9" s="4"/>
      <c r="F9" s="4"/>
      <c r="G9" s="4" t="s">
        <v>133</v>
      </c>
      <c r="H9" s="4" t="s">
        <v>134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386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387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388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389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290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119</v>
      </c>
      <c r="C17" s="12"/>
      <c r="D17" s="20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387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390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389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391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290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120</v>
      </c>
      <c r="C25" s="17"/>
      <c r="D25" s="18"/>
      <c r="E25" s="6"/>
      <c r="F25" s="6"/>
    </row>
    <row r="29" spans="2:12">
      <c r="B29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20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121</v>
      </c>
    </row>
    <row r="7" spans="2:11" ht="15.75">
      <c r="B7" s="2" t="s">
        <v>392</v>
      </c>
    </row>
    <row r="8" spans="2:11">
      <c r="B8" s="3" t="s">
        <v>85</v>
      </c>
      <c r="C8" s="3" t="s">
        <v>86</v>
      </c>
      <c r="D8" s="3" t="s">
        <v>123</v>
      </c>
      <c r="E8" s="3" t="s">
        <v>151</v>
      </c>
      <c r="F8" s="3" t="s">
        <v>90</v>
      </c>
      <c r="G8" s="3" t="s">
        <v>126</v>
      </c>
      <c r="H8" s="3" t="s">
        <v>43</v>
      </c>
      <c r="I8" s="3" t="s">
        <v>93</v>
      </c>
      <c r="J8" s="3" t="s">
        <v>129</v>
      </c>
      <c r="K8" s="3" t="s">
        <v>130</v>
      </c>
    </row>
    <row r="9" spans="2:11">
      <c r="B9" s="4"/>
      <c r="C9" s="4"/>
      <c r="D9" s="4"/>
      <c r="E9" s="4"/>
      <c r="F9" s="4"/>
      <c r="G9" s="4" t="s">
        <v>133</v>
      </c>
      <c r="H9" s="4" t="s">
        <v>134</v>
      </c>
      <c r="I9" s="4" t="s">
        <v>97</v>
      </c>
      <c r="J9" s="4" t="s">
        <v>96</v>
      </c>
      <c r="K9" s="4" t="s">
        <v>96</v>
      </c>
    </row>
    <row r="11" spans="2:11">
      <c r="B11" s="3" t="s">
        <v>393</v>
      </c>
      <c r="C11" s="12"/>
      <c r="D11" s="20"/>
      <c r="E11" s="3"/>
      <c r="F11" s="3"/>
      <c r="G11" s="9">
        <v>0</v>
      </c>
      <c r="I11" s="9">
        <v>0</v>
      </c>
      <c r="J11" s="10">
        <v>0</v>
      </c>
      <c r="K11" s="10">
        <v>0</v>
      </c>
    </row>
    <row r="12" spans="2:11">
      <c r="B12" s="3" t="s">
        <v>394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395</v>
      </c>
      <c r="C13" s="12"/>
      <c r="D13" s="20"/>
      <c r="E13" s="3"/>
      <c r="F13" s="3"/>
      <c r="G13" s="9">
        <v>0</v>
      </c>
      <c r="I13" s="9">
        <v>0</v>
      </c>
      <c r="J13" s="10">
        <v>0</v>
      </c>
      <c r="K13" s="10">
        <v>0</v>
      </c>
    </row>
    <row r="16" spans="2:11">
      <c r="B16" s="6" t="s">
        <v>120</v>
      </c>
      <c r="C16" s="17"/>
      <c r="D16" s="18"/>
      <c r="E16" s="6"/>
      <c r="F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121</v>
      </c>
    </row>
    <row r="7" spans="2:17" ht="15.75">
      <c r="B7" s="2" t="s">
        <v>396</v>
      </c>
    </row>
    <row r="8" spans="2:17">
      <c r="B8" s="3" t="s">
        <v>85</v>
      </c>
      <c r="C8" s="3" t="s">
        <v>86</v>
      </c>
      <c r="D8" s="3" t="s">
        <v>397</v>
      </c>
      <c r="E8" s="3" t="s">
        <v>88</v>
      </c>
      <c r="F8" s="3" t="s">
        <v>89</v>
      </c>
      <c r="G8" s="3" t="s">
        <v>124</v>
      </c>
      <c r="H8" s="3" t="s">
        <v>125</v>
      </c>
      <c r="I8" s="3" t="s">
        <v>90</v>
      </c>
      <c r="J8" s="3" t="s">
        <v>91</v>
      </c>
      <c r="K8" s="3" t="s">
        <v>92</v>
      </c>
      <c r="L8" s="3" t="s">
        <v>126</v>
      </c>
      <c r="M8" s="3" t="s">
        <v>43</v>
      </c>
      <c r="N8" s="3" t="s">
        <v>93</v>
      </c>
      <c r="O8" s="3" t="s">
        <v>128</v>
      </c>
      <c r="P8" s="3" t="s">
        <v>129</v>
      </c>
      <c r="Q8" s="3" t="s">
        <v>130</v>
      </c>
    </row>
    <row r="9" spans="2:17">
      <c r="B9" s="4"/>
      <c r="C9" s="4"/>
      <c r="D9" s="4"/>
      <c r="E9" s="4"/>
      <c r="F9" s="4"/>
      <c r="G9" s="4" t="s">
        <v>131</v>
      </c>
      <c r="H9" s="4" t="s">
        <v>132</v>
      </c>
      <c r="I9" s="4"/>
      <c r="J9" s="4" t="s">
        <v>96</v>
      </c>
      <c r="K9" s="4" t="s">
        <v>96</v>
      </c>
      <c r="L9" s="4" t="s">
        <v>133</v>
      </c>
      <c r="M9" s="4" t="s">
        <v>134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398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399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400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401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402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403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404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405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119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399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400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401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402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403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404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405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120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49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8.7109375" customWidth="1"/>
    <col min="8" max="8" width="11.7109375" customWidth="1"/>
    <col min="9" max="9" width="14.7109375" customWidth="1"/>
    <col min="10" max="10" width="16.7109375" customWidth="1"/>
    <col min="11" max="11" width="15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406</v>
      </c>
    </row>
    <row r="7" spans="2:16" ht="15.75">
      <c r="B7" s="2" t="s">
        <v>122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124</v>
      </c>
      <c r="G8" s="3" t="s">
        <v>125</v>
      </c>
      <c r="H8" s="3" t="s">
        <v>90</v>
      </c>
      <c r="I8" s="3" t="s">
        <v>91</v>
      </c>
      <c r="J8" s="3" t="s">
        <v>92</v>
      </c>
      <c r="K8" s="3" t="s">
        <v>126</v>
      </c>
      <c r="L8" s="3" t="s">
        <v>43</v>
      </c>
      <c r="M8" s="3" t="s">
        <v>407</v>
      </c>
      <c r="N8" s="3" t="s">
        <v>128</v>
      </c>
      <c r="O8" s="3" t="s">
        <v>129</v>
      </c>
      <c r="P8" s="3" t="s">
        <v>130</v>
      </c>
    </row>
    <row r="9" spans="2:16">
      <c r="B9" s="4"/>
      <c r="C9" s="4"/>
      <c r="D9" s="4"/>
      <c r="E9" s="4"/>
      <c r="F9" s="4" t="s">
        <v>131</v>
      </c>
      <c r="G9" s="4" t="s">
        <v>132</v>
      </c>
      <c r="H9" s="4"/>
      <c r="I9" s="4" t="s">
        <v>96</v>
      </c>
      <c r="J9" s="4" t="s">
        <v>96</v>
      </c>
      <c r="K9" s="4" t="s">
        <v>133</v>
      </c>
      <c r="L9" s="4" t="s">
        <v>134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135</v>
      </c>
      <c r="C11" s="12"/>
      <c r="D11" s="3"/>
      <c r="E11" s="3"/>
      <c r="F11" s="3"/>
      <c r="G11" s="12">
        <v>8.36</v>
      </c>
      <c r="H11" s="3"/>
      <c r="J11" s="10">
        <v>4.8599999999999997E-2</v>
      </c>
      <c r="K11" s="9">
        <v>8029500</v>
      </c>
      <c r="M11" s="9">
        <v>8418.68</v>
      </c>
      <c r="O11" s="10">
        <v>1</v>
      </c>
      <c r="P11" s="10">
        <v>0.59319999999999995</v>
      </c>
    </row>
    <row r="12" spans="2:16">
      <c r="B12" s="3" t="s">
        <v>99</v>
      </c>
      <c r="C12" s="12"/>
      <c r="D12" s="3"/>
      <c r="E12" s="3"/>
      <c r="F12" s="3"/>
      <c r="G12" s="12">
        <v>8.36</v>
      </c>
      <c r="H12" s="3"/>
      <c r="J12" s="10">
        <v>4.8599999999999997E-2</v>
      </c>
      <c r="K12" s="9">
        <v>8029500</v>
      </c>
      <c r="M12" s="9">
        <v>8418.68</v>
      </c>
      <c r="O12" s="10">
        <v>1</v>
      </c>
      <c r="P12" s="10">
        <v>0.59319999999999995</v>
      </c>
    </row>
    <row r="13" spans="2:16">
      <c r="B13" s="13" t="s">
        <v>408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409</v>
      </c>
      <c r="C14" s="14"/>
      <c r="D14" s="13"/>
      <c r="E14" s="13"/>
      <c r="F14" s="13"/>
      <c r="G14" s="14">
        <v>8.36</v>
      </c>
      <c r="H14" s="13"/>
      <c r="J14" s="16">
        <v>4.8599999999999997E-2</v>
      </c>
      <c r="K14" s="15">
        <v>8029500</v>
      </c>
      <c r="M14" s="15">
        <v>8418.68</v>
      </c>
      <c r="O14" s="16">
        <v>1</v>
      </c>
      <c r="P14" s="16">
        <v>0.59319999999999995</v>
      </c>
    </row>
    <row r="15" spans="2:16">
      <c r="B15" s="6" t="s">
        <v>410</v>
      </c>
      <c r="C15" s="17">
        <v>8288367</v>
      </c>
      <c r="D15" s="6" t="s">
        <v>140</v>
      </c>
      <c r="E15" s="6"/>
      <c r="F15" s="6" t="s">
        <v>411</v>
      </c>
      <c r="G15" s="17">
        <v>7.41</v>
      </c>
      <c r="H15" s="6" t="s">
        <v>103</v>
      </c>
      <c r="I15" s="19">
        <v>4.8000000000000001E-2</v>
      </c>
      <c r="J15" s="8">
        <v>4.8599999999999997E-2</v>
      </c>
      <c r="K15" s="7">
        <v>79000</v>
      </c>
      <c r="L15" s="7">
        <v>105.59</v>
      </c>
      <c r="M15" s="7">
        <v>83.42</v>
      </c>
      <c r="N15" s="8">
        <v>0</v>
      </c>
      <c r="O15" s="8">
        <v>9.9000000000000008E-3</v>
      </c>
      <c r="P15" s="8">
        <v>5.8999999999999999E-3</v>
      </c>
    </row>
    <row r="16" spans="2:16">
      <c r="B16" s="6" t="s">
        <v>412</v>
      </c>
      <c r="C16" s="17">
        <v>8288375</v>
      </c>
      <c r="D16" s="6" t="s">
        <v>140</v>
      </c>
      <c r="E16" s="6"/>
      <c r="F16" s="6" t="s">
        <v>413</v>
      </c>
      <c r="G16" s="17">
        <v>7.49</v>
      </c>
      <c r="H16" s="6" t="s">
        <v>103</v>
      </c>
      <c r="I16" s="19">
        <v>4.8000000000000001E-2</v>
      </c>
      <c r="J16" s="8">
        <v>4.8599999999999997E-2</v>
      </c>
      <c r="K16" s="7">
        <v>545000</v>
      </c>
      <c r="L16" s="7">
        <v>105.5</v>
      </c>
      <c r="M16" s="7">
        <v>574.97</v>
      </c>
      <c r="N16" s="8">
        <v>0</v>
      </c>
      <c r="O16" s="8">
        <v>6.83E-2</v>
      </c>
      <c r="P16" s="8">
        <v>4.0500000000000001E-2</v>
      </c>
    </row>
    <row r="17" spans="2:16">
      <c r="B17" s="6" t="s">
        <v>414</v>
      </c>
      <c r="C17" s="17">
        <v>8288383</v>
      </c>
      <c r="D17" s="6" t="s">
        <v>140</v>
      </c>
      <c r="E17" s="6"/>
      <c r="F17" s="6" t="s">
        <v>415</v>
      </c>
      <c r="G17" s="17">
        <v>7.57</v>
      </c>
      <c r="H17" s="6" t="s">
        <v>103</v>
      </c>
      <c r="I17" s="19">
        <v>4.8000000000000001E-2</v>
      </c>
      <c r="J17" s="8">
        <v>4.8599999999999997E-2</v>
      </c>
      <c r="K17" s="7">
        <v>26000</v>
      </c>
      <c r="L17" s="7">
        <v>105.29</v>
      </c>
      <c r="M17" s="7">
        <v>27.38</v>
      </c>
      <c r="N17" s="8">
        <v>0</v>
      </c>
      <c r="O17" s="8">
        <v>3.3E-3</v>
      </c>
      <c r="P17" s="8">
        <v>1.9E-3</v>
      </c>
    </row>
    <row r="18" spans="2:16">
      <c r="B18" s="6" t="s">
        <v>416</v>
      </c>
      <c r="C18" s="17">
        <v>8288524</v>
      </c>
      <c r="D18" s="6" t="s">
        <v>140</v>
      </c>
      <c r="E18" s="6"/>
      <c r="F18" s="6" t="s">
        <v>417</v>
      </c>
      <c r="G18" s="17">
        <v>8.18</v>
      </c>
      <c r="H18" s="6" t="s">
        <v>103</v>
      </c>
      <c r="I18" s="19">
        <v>4.8000000000000001E-2</v>
      </c>
      <c r="J18" s="8">
        <v>4.8599999999999997E-2</v>
      </c>
      <c r="K18" s="7">
        <v>3950300</v>
      </c>
      <c r="L18" s="7">
        <v>105.36</v>
      </c>
      <c r="M18" s="7">
        <v>4162.12</v>
      </c>
      <c r="N18" s="8">
        <v>0</v>
      </c>
      <c r="O18" s="8">
        <v>0.49440000000000001</v>
      </c>
      <c r="P18" s="8">
        <v>0.29330000000000001</v>
      </c>
    </row>
    <row r="19" spans="2:16">
      <c r="B19" s="6" t="s">
        <v>418</v>
      </c>
      <c r="C19" s="17">
        <v>8288532</v>
      </c>
      <c r="D19" s="6" t="s">
        <v>140</v>
      </c>
      <c r="E19" s="6"/>
      <c r="F19" s="6" t="s">
        <v>419</v>
      </c>
      <c r="G19" s="17">
        <v>8.26</v>
      </c>
      <c r="H19" s="6" t="s">
        <v>103</v>
      </c>
      <c r="I19" s="19">
        <v>4.8000000000000001E-2</v>
      </c>
      <c r="J19" s="8">
        <v>4.8599999999999997E-2</v>
      </c>
      <c r="K19" s="7">
        <v>114000</v>
      </c>
      <c r="L19" s="7">
        <v>105.68</v>
      </c>
      <c r="M19" s="7">
        <v>120.47</v>
      </c>
      <c r="N19" s="8">
        <v>0</v>
      </c>
      <c r="O19" s="8">
        <v>1.43E-2</v>
      </c>
      <c r="P19" s="8">
        <v>8.5000000000000006E-3</v>
      </c>
    </row>
    <row r="20" spans="2:16">
      <c r="B20" s="6" t="s">
        <v>420</v>
      </c>
      <c r="C20" s="17">
        <v>8288540</v>
      </c>
      <c r="D20" s="6" t="s">
        <v>140</v>
      </c>
      <c r="E20" s="6"/>
      <c r="F20" s="6" t="s">
        <v>421</v>
      </c>
      <c r="G20" s="17">
        <v>8.34</v>
      </c>
      <c r="H20" s="6" t="s">
        <v>103</v>
      </c>
      <c r="I20" s="19">
        <v>4.8000000000000001E-2</v>
      </c>
      <c r="J20" s="8">
        <v>4.8599999999999997E-2</v>
      </c>
      <c r="K20" s="7">
        <v>170000</v>
      </c>
      <c r="L20" s="7">
        <v>105.37</v>
      </c>
      <c r="M20" s="7">
        <v>179.14</v>
      </c>
      <c r="N20" s="8">
        <v>0</v>
      </c>
      <c r="O20" s="8">
        <v>2.1299999999999999E-2</v>
      </c>
      <c r="P20" s="8">
        <v>1.26E-2</v>
      </c>
    </row>
    <row r="21" spans="2:16">
      <c r="B21" s="6" t="s">
        <v>422</v>
      </c>
      <c r="C21" s="17">
        <v>8288557</v>
      </c>
      <c r="D21" s="6" t="s">
        <v>140</v>
      </c>
      <c r="E21" s="6"/>
      <c r="F21" s="6" t="s">
        <v>423</v>
      </c>
      <c r="G21" s="17">
        <v>8.43</v>
      </c>
      <c r="H21" s="6" t="s">
        <v>103</v>
      </c>
      <c r="I21" s="19">
        <v>4.8000000000000001E-2</v>
      </c>
      <c r="J21" s="8">
        <v>4.8599999999999997E-2</v>
      </c>
      <c r="K21" s="7">
        <v>1171000</v>
      </c>
      <c r="L21" s="7">
        <v>104.65</v>
      </c>
      <c r="M21" s="7">
        <v>1225.45</v>
      </c>
      <c r="N21" s="8">
        <v>0</v>
      </c>
      <c r="O21" s="8">
        <v>0.14560000000000001</v>
      </c>
      <c r="P21" s="8">
        <v>8.6400000000000005E-2</v>
      </c>
    </row>
    <row r="22" spans="2:16">
      <c r="B22" s="6" t="s">
        <v>424</v>
      </c>
      <c r="C22" s="17">
        <v>8288573</v>
      </c>
      <c r="D22" s="6" t="s">
        <v>140</v>
      </c>
      <c r="E22" s="6"/>
      <c r="F22" s="6" t="s">
        <v>425</v>
      </c>
      <c r="G22" s="17">
        <v>8.59</v>
      </c>
      <c r="H22" s="6" t="s">
        <v>103</v>
      </c>
      <c r="I22" s="19">
        <v>4.8000000000000001E-2</v>
      </c>
      <c r="J22" s="8">
        <v>4.8599999999999997E-2</v>
      </c>
      <c r="K22" s="7">
        <v>640000</v>
      </c>
      <c r="L22" s="7">
        <v>103.41</v>
      </c>
      <c r="M22" s="7">
        <v>661.81</v>
      </c>
      <c r="N22" s="8">
        <v>0</v>
      </c>
      <c r="O22" s="8">
        <v>7.8600000000000003E-2</v>
      </c>
      <c r="P22" s="8">
        <v>4.6600000000000003E-2</v>
      </c>
    </row>
    <row r="23" spans="2:16">
      <c r="B23" s="6" t="s">
        <v>426</v>
      </c>
      <c r="C23" s="17">
        <v>8288615</v>
      </c>
      <c r="D23" s="6" t="s">
        <v>140</v>
      </c>
      <c r="E23" s="6"/>
      <c r="F23" s="6" t="s">
        <v>427</v>
      </c>
      <c r="G23" s="17">
        <v>8.7200000000000006</v>
      </c>
      <c r="H23" s="6" t="s">
        <v>103</v>
      </c>
      <c r="I23" s="19">
        <v>4.8000000000000001E-2</v>
      </c>
      <c r="J23" s="8">
        <v>4.8599999999999997E-2</v>
      </c>
      <c r="K23" s="7">
        <v>227000</v>
      </c>
      <c r="L23" s="7">
        <v>104.86</v>
      </c>
      <c r="M23" s="7">
        <v>238.03</v>
      </c>
      <c r="N23" s="8">
        <v>0</v>
      </c>
      <c r="O23" s="8">
        <v>2.8299999999999999E-2</v>
      </c>
      <c r="P23" s="8">
        <v>1.6799999999999999E-2</v>
      </c>
    </row>
    <row r="24" spans="2:16">
      <c r="B24" s="6" t="s">
        <v>428</v>
      </c>
      <c r="C24" s="17">
        <v>8288623</v>
      </c>
      <c r="D24" s="6" t="s">
        <v>140</v>
      </c>
      <c r="E24" s="6"/>
      <c r="F24" s="6" t="s">
        <v>429</v>
      </c>
      <c r="G24" s="17">
        <v>8.8000000000000007</v>
      </c>
      <c r="H24" s="6" t="s">
        <v>103</v>
      </c>
      <c r="I24" s="19">
        <v>4.8000000000000001E-2</v>
      </c>
      <c r="J24" s="8">
        <v>4.8599999999999997E-2</v>
      </c>
      <c r="K24" s="7">
        <v>368000</v>
      </c>
      <c r="L24" s="7">
        <v>104.12</v>
      </c>
      <c r="M24" s="7">
        <v>383.18</v>
      </c>
      <c r="N24" s="8">
        <v>0</v>
      </c>
      <c r="O24" s="8">
        <v>4.5499999999999999E-2</v>
      </c>
      <c r="P24" s="8">
        <v>2.7E-2</v>
      </c>
    </row>
    <row r="25" spans="2:16">
      <c r="B25" s="6" t="s">
        <v>430</v>
      </c>
      <c r="C25" s="17">
        <v>8288631</v>
      </c>
      <c r="D25" s="6" t="s">
        <v>140</v>
      </c>
      <c r="E25" s="6"/>
      <c r="F25" s="6" t="s">
        <v>431</v>
      </c>
      <c r="G25" s="17">
        <v>8.89</v>
      </c>
      <c r="H25" s="6" t="s">
        <v>103</v>
      </c>
      <c r="I25" s="19">
        <v>4.8000000000000001E-2</v>
      </c>
      <c r="J25" s="8">
        <v>4.8599999999999997E-2</v>
      </c>
      <c r="K25" s="7">
        <v>177000</v>
      </c>
      <c r="L25" s="7">
        <v>103.31</v>
      </c>
      <c r="M25" s="7">
        <v>182.85</v>
      </c>
      <c r="N25" s="8">
        <v>0</v>
      </c>
      <c r="O25" s="8">
        <v>2.1700000000000001E-2</v>
      </c>
      <c r="P25" s="8">
        <v>1.29E-2</v>
      </c>
    </row>
    <row r="26" spans="2:16">
      <c r="B26" s="6" t="s">
        <v>432</v>
      </c>
      <c r="C26" s="17">
        <v>8288649</v>
      </c>
      <c r="D26" s="6" t="s">
        <v>140</v>
      </c>
      <c r="E26" s="6"/>
      <c r="F26" s="6" t="s">
        <v>433</v>
      </c>
      <c r="G26" s="17">
        <v>8.76</v>
      </c>
      <c r="H26" s="6" t="s">
        <v>103</v>
      </c>
      <c r="I26" s="19">
        <v>4.8000000000000001E-2</v>
      </c>
      <c r="J26" s="8">
        <v>4.8599999999999997E-2</v>
      </c>
      <c r="K26" s="7">
        <v>57500</v>
      </c>
      <c r="L26" s="7">
        <v>104.86</v>
      </c>
      <c r="M26" s="7">
        <v>60.29</v>
      </c>
      <c r="N26" s="8">
        <v>0</v>
      </c>
      <c r="O26" s="8">
        <v>7.1999999999999998E-3</v>
      </c>
      <c r="P26" s="8">
        <v>4.1999999999999997E-3</v>
      </c>
    </row>
    <row r="27" spans="2:16">
      <c r="B27" s="6" t="s">
        <v>434</v>
      </c>
      <c r="C27" s="17">
        <v>8288656</v>
      </c>
      <c r="D27" s="6" t="s">
        <v>140</v>
      </c>
      <c r="E27" s="6"/>
      <c r="F27" s="6" t="s">
        <v>435</v>
      </c>
      <c r="G27" s="17">
        <v>8.85</v>
      </c>
      <c r="H27" s="6" t="s">
        <v>103</v>
      </c>
      <c r="I27" s="19">
        <v>4.8000000000000001E-2</v>
      </c>
      <c r="J27" s="8">
        <v>4.8599999999999997E-2</v>
      </c>
      <c r="K27" s="7">
        <v>6000</v>
      </c>
      <c r="L27" s="7">
        <v>104.33</v>
      </c>
      <c r="M27" s="7">
        <v>6.26</v>
      </c>
      <c r="N27" s="8">
        <v>0</v>
      </c>
      <c r="O27" s="8">
        <v>6.9999999999999999E-4</v>
      </c>
      <c r="P27" s="8">
        <v>4.0000000000000002E-4</v>
      </c>
    </row>
    <row r="28" spans="2:16">
      <c r="B28" s="6" t="s">
        <v>436</v>
      </c>
      <c r="C28" s="17">
        <v>8288672</v>
      </c>
      <c r="D28" s="6" t="s">
        <v>140</v>
      </c>
      <c r="E28" s="6"/>
      <c r="F28" s="6" t="s">
        <v>437</v>
      </c>
      <c r="G28" s="17">
        <v>9.02</v>
      </c>
      <c r="H28" s="6" t="s">
        <v>103</v>
      </c>
      <c r="I28" s="19">
        <v>4.8000000000000001E-2</v>
      </c>
      <c r="J28" s="8">
        <v>4.8599999999999997E-2</v>
      </c>
      <c r="K28" s="7">
        <v>34000</v>
      </c>
      <c r="L28" s="7">
        <v>103.38</v>
      </c>
      <c r="M28" s="7">
        <v>35.15</v>
      </c>
      <c r="N28" s="8">
        <v>0</v>
      </c>
      <c r="O28" s="8">
        <v>4.1999999999999997E-3</v>
      </c>
      <c r="P28" s="8">
        <v>2.5000000000000001E-3</v>
      </c>
    </row>
    <row r="29" spans="2:16">
      <c r="B29" s="6" t="s">
        <v>438</v>
      </c>
      <c r="C29" s="17">
        <v>8288680</v>
      </c>
      <c r="D29" s="6" t="s">
        <v>140</v>
      </c>
      <c r="E29" s="6"/>
      <c r="F29" s="6" t="s">
        <v>439</v>
      </c>
      <c r="G29" s="17">
        <v>9.1</v>
      </c>
      <c r="H29" s="6" t="s">
        <v>103</v>
      </c>
      <c r="I29" s="19">
        <v>4.8000000000000001E-2</v>
      </c>
      <c r="J29" s="8">
        <v>4.8599999999999997E-2</v>
      </c>
      <c r="K29" s="7">
        <v>186500</v>
      </c>
      <c r="L29" s="7">
        <v>102.89</v>
      </c>
      <c r="M29" s="7">
        <v>191.9</v>
      </c>
      <c r="N29" s="8">
        <v>0</v>
      </c>
      <c r="O29" s="8">
        <v>2.2800000000000001E-2</v>
      </c>
      <c r="P29" s="8">
        <v>1.35E-2</v>
      </c>
    </row>
    <row r="30" spans="2:16">
      <c r="B30" s="6" t="s">
        <v>440</v>
      </c>
      <c r="C30" s="17">
        <v>8388852</v>
      </c>
      <c r="D30" s="6" t="s">
        <v>140</v>
      </c>
      <c r="E30" s="6"/>
      <c r="F30" s="6" t="s">
        <v>441</v>
      </c>
      <c r="G30" s="17">
        <v>9.92</v>
      </c>
      <c r="H30" s="6" t="s">
        <v>103</v>
      </c>
      <c r="I30" s="19">
        <v>4.8000000000000001E-2</v>
      </c>
      <c r="J30" s="8">
        <v>4.8599999999999997E-2</v>
      </c>
      <c r="K30" s="7">
        <v>22900</v>
      </c>
      <c r="L30" s="7">
        <v>102.68</v>
      </c>
      <c r="M30" s="7">
        <v>23.51</v>
      </c>
      <c r="N30" s="8">
        <v>0</v>
      </c>
      <c r="O30" s="8">
        <v>2.8E-3</v>
      </c>
      <c r="P30" s="8">
        <v>1.6999999999999999E-3</v>
      </c>
    </row>
    <row r="31" spans="2:16">
      <c r="B31" s="6" t="s">
        <v>442</v>
      </c>
      <c r="C31" s="17">
        <v>8388886</v>
      </c>
      <c r="D31" s="6" t="s">
        <v>140</v>
      </c>
      <c r="E31" s="6"/>
      <c r="F31" s="6" t="s">
        <v>443</v>
      </c>
      <c r="G31" s="17">
        <v>9.94</v>
      </c>
      <c r="H31" s="6" t="s">
        <v>103</v>
      </c>
      <c r="I31" s="19">
        <v>4.8000000000000001E-2</v>
      </c>
      <c r="J31" s="8">
        <v>4.8599999999999997E-2</v>
      </c>
      <c r="K31" s="7">
        <v>53000</v>
      </c>
      <c r="L31" s="7">
        <v>104.63</v>
      </c>
      <c r="M31" s="7">
        <v>55.45</v>
      </c>
      <c r="N31" s="8">
        <v>0</v>
      </c>
      <c r="O31" s="8">
        <v>6.6E-3</v>
      </c>
      <c r="P31" s="8">
        <v>3.8999999999999998E-3</v>
      </c>
    </row>
    <row r="32" spans="2:16">
      <c r="B32" s="6" t="s">
        <v>444</v>
      </c>
      <c r="C32" s="17">
        <v>8388910</v>
      </c>
      <c r="D32" s="6" t="s">
        <v>140</v>
      </c>
      <c r="E32" s="6"/>
      <c r="F32" s="6" t="s">
        <v>445</v>
      </c>
      <c r="G32" s="17">
        <v>10.19</v>
      </c>
      <c r="H32" s="6" t="s">
        <v>103</v>
      </c>
      <c r="I32" s="19">
        <v>4.8000000000000001E-2</v>
      </c>
      <c r="J32" s="8">
        <v>4.8599999999999997E-2</v>
      </c>
      <c r="K32" s="7">
        <v>1000</v>
      </c>
      <c r="L32" s="7">
        <v>103.3</v>
      </c>
      <c r="M32" s="7">
        <v>1.03</v>
      </c>
      <c r="N32" s="8">
        <v>0</v>
      </c>
      <c r="O32" s="8">
        <v>1E-4</v>
      </c>
      <c r="P32" s="8">
        <v>1E-4</v>
      </c>
    </row>
    <row r="33" spans="2:16">
      <c r="B33" s="6" t="s">
        <v>446</v>
      </c>
      <c r="C33" s="17">
        <v>8388928</v>
      </c>
      <c r="D33" s="6" t="s">
        <v>140</v>
      </c>
      <c r="E33" s="6"/>
      <c r="F33" s="6" t="s">
        <v>447</v>
      </c>
      <c r="G33" s="17">
        <v>10.27</v>
      </c>
      <c r="H33" s="6" t="s">
        <v>103</v>
      </c>
      <c r="I33" s="19">
        <v>4.8000000000000001E-2</v>
      </c>
      <c r="J33" s="8">
        <v>4.8599999999999997E-2</v>
      </c>
      <c r="K33" s="7">
        <v>52300</v>
      </c>
      <c r="L33" s="7">
        <v>102.59</v>
      </c>
      <c r="M33" s="7">
        <v>53.65</v>
      </c>
      <c r="N33" s="8">
        <v>0</v>
      </c>
      <c r="O33" s="8">
        <v>6.4000000000000003E-3</v>
      </c>
      <c r="P33" s="8">
        <v>3.8E-3</v>
      </c>
    </row>
    <row r="34" spans="2:16">
      <c r="B34" s="6" t="s">
        <v>448</v>
      </c>
      <c r="C34" s="17">
        <v>8388944</v>
      </c>
      <c r="D34" s="6" t="s">
        <v>140</v>
      </c>
      <c r="E34" s="6"/>
      <c r="F34" s="6" t="s">
        <v>449</v>
      </c>
      <c r="G34" s="17">
        <v>10.199999999999999</v>
      </c>
      <c r="H34" s="6" t="s">
        <v>103</v>
      </c>
      <c r="I34" s="19">
        <v>4.8000000000000001E-2</v>
      </c>
      <c r="J34" s="8">
        <v>4.8599999999999997E-2</v>
      </c>
      <c r="K34" s="7">
        <v>51800</v>
      </c>
      <c r="L34" s="7">
        <v>104.54</v>
      </c>
      <c r="M34" s="7">
        <v>54.15</v>
      </c>
      <c r="N34" s="8">
        <v>0</v>
      </c>
      <c r="O34" s="8">
        <v>6.4000000000000003E-3</v>
      </c>
      <c r="P34" s="8">
        <v>3.8E-3</v>
      </c>
    </row>
    <row r="35" spans="2:16">
      <c r="B35" s="6" t="s">
        <v>450</v>
      </c>
      <c r="C35" s="17">
        <v>8388985</v>
      </c>
      <c r="D35" s="6" t="s">
        <v>140</v>
      </c>
      <c r="E35" s="6"/>
      <c r="F35" s="6" t="s">
        <v>451</v>
      </c>
      <c r="G35" s="17">
        <v>10.53</v>
      </c>
      <c r="H35" s="6" t="s">
        <v>103</v>
      </c>
      <c r="I35" s="19">
        <v>4.8000000000000001E-2</v>
      </c>
      <c r="J35" s="8">
        <v>4.8599999999999997E-2</v>
      </c>
      <c r="K35" s="7">
        <v>50000</v>
      </c>
      <c r="L35" s="7">
        <v>101.77</v>
      </c>
      <c r="M35" s="7">
        <v>50.89</v>
      </c>
      <c r="N35" s="8">
        <v>0</v>
      </c>
      <c r="O35" s="8">
        <v>6.0000000000000001E-3</v>
      </c>
      <c r="P35" s="8">
        <v>3.5999999999999999E-3</v>
      </c>
    </row>
    <row r="36" spans="2:16">
      <c r="B36" s="6" t="s">
        <v>452</v>
      </c>
      <c r="C36" s="17">
        <v>8389033</v>
      </c>
      <c r="D36" s="6" t="s">
        <v>140</v>
      </c>
      <c r="E36" s="6"/>
      <c r="F36" s="6" t="s">
        <v>453</v>
      </c>
      <c r="G36" s="17">
        <v>10.7</v>
      </c>
      <c r="H36" s="6" t="s">
        <v>103</v>
      </c>
      <c r="I36" s="19">
        <v>4.8000000000000001E-2</v>
      </c>
      <c r="J36" s="8">
        <v>4.8599999999999997E-2</v>
      </c>
      <c r="K36" s="7">
        <v>47200</v>
      </c>
      <c r="L36" s="7">
        <v>100.78</v>
      </c>
      <c r="M36" s="7">
        <v>47.57</v>
      </c>
      <c r="N36" s="8">
        <v>0</v>
      </c>
      <c r="O36" s="8">
        <v>5.7000000000000002E-3</v>
      </c>
      <c r="P36" s="8">
        <v>3.3999999999999998E-3</v>
      </c>
    </row>
    <row r="37" spans="2:16">
      <c r="B37" s="13" t="s">
        <v>454</v>
      </c>
      <c r="C37" s="14"/>
      <c r="D37" s="13"/>
      <c r="E37" s="13"/>
      <c r="F37" s="13"/>
      <c r="G37" s="14">
        <v>0</v>
      </c>
      <c r="H37" s="13"/>
      <c r="J37" s="16">
        <v>0</v>
      </c>
      <c r="K37" s="15">
        <v>0</v>
      </c>
      <c r="M37" s="15">
        <v>0</v>
      </c>
      <c r="O37" s="16">
        <v>0</v>
      </c>
      <c r="P37" s="16">
        <v>0</v>
      </c>
    </row>
    <row r="38" spans="2:16">
      <c r="B38" s="13" t="s">
        <v>455</v>
      </c>
      <c r="C38" s="14"/>
      <c r="D38" s="13"/>
      <c r="E38" s="13"/>
      <c r="F38" s="13"/>
      <c r="G38" s="14">
        <v>0</v>
      </c>
      <c r="H38" s="13"/>
      <c r="J38" s="16">
        <v>0</v>
      </c>
      <c r="K38" s="15">
        <v>0</v>
      </c>
      <c r="M38" s="15">
        <v>0</v>
      </c>
      <c r="O38" s="16">
        <v>0</v>
      </c>
      <c r="P38" s="16">
        <v>0</v>
      </c>
    </row>
    <row r="39" spans="2:16">
      <c r="B39" s="13" t="s">
        <v>250</v>
      </c>
      <c r="C39" s="14"/>
      <c r="D39" s="13"/>
      <c r="E39" s="13"/>
      <c r="F39" s="13"/>
      <c r="G39" s="14">
        <v>0</v>
      </c>
      <c r="H39" s="13"/>
      <c r="J39" s="16">
        <v>0</v>
      </c>
      <c r="K39" s="15">
        <v>0</v>
      </c>
      <c r="M39" s="15">
        <v>0</v>
      </c>
      <c r="O39" s="16">
        <v>0</v>
      </c>
      <c r="P39" s="16">
        <v>0</v>
      </c>
    </row>
    <row r="40" spans="2:16">
      <c r="B40" s="3" t="s">
        <v>119</v>
      </c>
      <c r="C40" s="12"/>
      <c r="D40" s="3"/>
      <c r="E40" s="3"/>
      <c r="F40" s="3"/>
      <c r="H40" s="3"/>
      <c r="K40" s="9">
        <v>0</v>
      </c>
      <c r="M40" s="9">
        <v>0</v>
      </c>
      <c r="O40" s="10">
        <v>0</v>
      </c>
      <c r="P40" s="10">
        <v>0</v>
      </c>
    </row>
    <row r="41" spans="2:16">
      <c r="B41" s="13" t="s">
        <v>147</v>
      </c>
      <c r="C41" s="14"/>
      <c r="D41" s="13"/>
      <c r="E41" s="13"/>
      <c r="F41" s="13"/>
      <c r="G41" s="14">
        <v>0</v>
      </c>
      <c r="H41" s="13"/>
      <c r="J41" s="16">
        <v>0</v>
      </c>
      <c r="K41" s="15">
        <v>0</v>
      </c>
      <c r="M41" s="15">
        <v>0</v>
      </c>
      <c r="O41" s="16">
        <v>0</v>
      </c>
      <c r="P41" s="16">
        <v>0</v>
      </c>
    </row>
    <row r="42" spans="2:16">
      <c r="B42" s="13" t="s">
        <v>456</v>
      </c>
      <c r="C42" s="14"/>
      <c r="D42" s="13"/>
      <c r="E42" s="13"/>
      <c r="F42" s="13"/>
      <c r="G42" s="14">
        <v>0</v>
      </c>
      <c r="H42" s="13"/>
      <c r="J42" s="16">
        <v>0</v>
      </c>
      <c r="K42" s="15">
        <v>0</v>
      </c>
      <c r="M42" s="15">
        <v>0</v>
      </c>
      <c r="O42" s="16">
        <v>0</v>
      </c>
      <c r="P42" s="16">
        <v>0</v>
      </c>
    </row>
    <row r="45" spans="2:16">
      <c r="B45" s="6" t="s">
        <v>120</v>
      </c>
      <c r="C45" s="17"/>
      <c r="D45" s="6"/>
      <c r="E45" s="6"/>
      <c r="F45" s="6"/>
      <c r="H45" s="6"/>
    </row>
    <row r="49" spans="2:2">
      <c r="B49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406</v>
      </c>
    </row>
    <row r="7" spans="2:19" ht="15.75">
      <c r="B7" s="2" t="s">
        <v>149</v>
      </c>
    </row>
    <row r="8" spans="2:19">
      <c r="B8" s="3" t="s">
        <v>85</v>
      </c>
      <c r="C8" s="3" t="s">
        <v>86</v>
      </c>
      <c r="D8" s="3" t="s">
        <v>150</v>
      </c>
      <c r="E8" s="3" t="s">
        <v>87</v>
      </c>
      <c r="F8" s="3" t="s">
        <v>151</v>
      </c>
      <c r="G8" s="3" t="s">
        <v>88</v>
      </c>
      <c r="H8" s="3" t="s">
        <v>89</v>
      </c>
      <c r="I8" s="3" t="s">
        <v>124</v>
      </c>
      <c r="J8" s="3" t="s">
        <v>125</v>
      </c>
      <c r="K8" s="3" t="s">
        <v>90</v>
      </c>
      <c r="L8" s="3" t="s">
        <v>91</v>
      </c>
      <c r="M8" s="3" t="s">
        <v>92</v>
      </c>
      <c r="N8" s="3" t="s">
        <v>126</v>
      </c>
      <c r="O8" s="3" t="s">
        <v>43</v>
      </c>
      <c r="P8" s="3" t="s">
        <v>407</v>
      </c>
      <c r="Q8" s="3" t="s">
        <v>128</v>
      </c>
      <c r="R8" s="3" t="s">
        <v>129</v>
      </c>
      <c r="S8" s="3" t="s">
        <v>130</v>
      </c>
    </row>
    <row r="9" spans="2:19">
      <c r="B9" s="4"/>
      <c r="C9" s="4"/>
      <c r="D9" s="4"/>
      <c r="E9" s="4"/>
      <c r="F9" s="4"/>
      <c r="G9" s="4"/>
      <c r="H9" s="4"/>
      <c r="I9" s="4" t="s">
        <v>131</v>
      </c>
      <c r="J9" s="4" t="s">
        <v>132</v>
      </c>
      <c r="K9" s="4"/>
      <c r="L9" s="4" t="s">
        <v>96</v>
      </c>
      <c r="M9" s="4" t="s">
        <v>96</v>
      </c>
      <c r="N9" s="4" t="s">
        <v>133</v>
      </c>
      <c r="O9" s="4" t="s">
        <v>134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152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457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458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154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290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366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459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460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120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27"/>
  <sheetViews>
    <sheetView rightToLeft="1" workbookViewId="0">
      <selection activeCell="B35" sqref="B35"/>
    </sheetView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6" width="13.7109375" customWidth="1"/>
    <col min="7" max="7" width="8.7109375" customWidth="1"/>
    <col min="8" max="8" width="12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2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406</v>
      </c>
    </row>
    <row r="7" spans="2:19" ht="15.75">
      <c r="B7" s="2" t="s">
        <v>158</v>
      </c>
    </row>
    <row r="8" spans="2:19">
      <c r="B8" s="3" t="s">
        <v>85</v>
      </c>
      <c r="C8" s="3" t="s">
        <v>86</v>
      </c>
      <c r="D8" s="3" t="s">
        <v>150</v>
      </c>
      <c r="E8" s="3" t="s">
        <v>87</v>
      </c>
      <c r="F8" s="3" t="s">
        <v>151</v>
      </c>
      <c r="G8" s="3" t="s">
        <v>88</v>
      </c>
      <c r="H8" s="3" t="s">
        <v>89</v>
      </c>
      <c r="I8" s="3" t="s">
        <v>124</v>
      </c>
      <c r="J8" s="3" t="s">
        <v>125</v>
      </c>
      <c r="K8" s="3" t="s">
        <v>90</v>
      </c>
      <c r="L8" s="3" t="s">
        <v>91</v>
      </c>
      <c r="M8" s="3" t="s">
        <v>92</v>
      </c>
      <c r="N8" s="3" t="s">
        <v>126</v>
      </c>
      <c r="O8" s="3" t="s">
        <v>43</v>
      </c>
      <c r="P8" s="3" t="s">
        <v>407</v>
      </c>
      <c r="Q8" s="3" t="s">
        <v>128</v>
      </c>
      <c r="R8" s="3" t="s">
        <v>129</v>
      </c>
      <c r="S8" s="3" t="s">
        <v>130</v>
      </c>
    </row>
    <row r="9" spans="2:19">
      <c r="B9" s="4"/>
      <c r="C9" s="4"/>
      <c r="D9" s="4"/>
      <c r="E9" s="4"/>
      <c r="F9" s="4"/>
      <c r="G9" s="4"/>
      <c r="H9" s="4"/>
      <c r="I9" s="4" t="s">
        <v>131</v>
      </c>
      <c r="J9" s="4" t="s">
        <v>132</v>
      </c>
      <c r="K9" s="4"/>
      <c r="L9" s="4" t="s">
        <v>96</v>
      </c>
      <c r="M9" s="4" t="s">
        <v>96</v>
      </c>
      <c r="N9" s="4" t="s">
        <v>133</v>
      </c>
      <c r="O9" s="4" t="s">
        <v>134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315</v>
      </c>
      <c r="C11" s="12"/>
      <c r="D11" s="3"/>
      <c r="E11" s="3"/>
      <c r="F11" s="3"/>
      <c r="G11" s="3"/>
      <c r="H11" s="3"/>
      <c r="I11" s="3"/>
      <c r="J11" s="12">
        <v>2.6</v>
      </c>
      <c r="K11" s="3"/>
      <c r="M11" s="10">
        <v>1.4500000000000001E-2</v>
      </c>
      <c r="N11" s="9">
        <v>37720</v>
      </c>
      <c r="P11" s="9">
        <v>40.51</v>
      </c>
      <c r="R11" s="10">
        <v>1</v>
      </c>
      <c r="S11" s="10">
        <v>2.8999999999999998E-3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J12" s="12">
        <v>2.6</v>
      </c>
      <c r="K12" s="3"/>
      <c r="M12" s="10">
        <v>1.4500000000000001E-2</v>
      </c>
      <c r="N12" s="9">
        <v>37720</v>
      </c>
      <c r="P12" s="9">
        <v>40.51</v>
      </c>
      <c r="R12" s="10">
        <v>1</v>
      </c>
      <c r="S12" s="10">
        <v>2.8999999999999998E-3</v>
      </c>
    </row>
    <row r="13" spans="2:19">
      <c r="B13" s="13" t="s">
        <v>457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458</v>
      </c>
      <c r="C14" s="14"/>
      <c r="D14" s="13"/>
      <c r="E14" s="13"/>
      <c r="F14" s="13"/>
      <c r="G14" s="13"/>
      <c r="H14" s="13"/>
      <c r="I14" s="13"/>
      <c r="J14" s="14">
        <v>2.6</v>
      </c>
      <c r="K14" s="13"/>
      <c r="M14" s="16">
        <v>1.4500000000000001E-2</v>
      </c>
      <c r="N14" s="15">
        <v>37720</v>
      </c>
      <c r="P14" s="15">
        <v>40.51</v>
      </c>
      <c r="R14" s="16">
        <v>1</v>
      </c>
      <c r="S14" s="16">
        <v>2.8999999999999998E-3</v>
      </c>
    </row>
    <row r="15" spans="2:19">
      <c r="B15" s="6" t="s">
        <v>461</v>
      </c>
      <c r="C15" s="17">
        <v>1151141</v>
      </c>
      <c r="D15" s="6"/>
      <c r="E15" s="18">
        <v>514189596</v>
      </c>
      <c r="F15" s="22" t="s">
        <v>179</v>
      </c>
      <c r="G15" s="6" t="s">
        <v>462</v>
      </c>
      <c r="H15" s="6" t="s">
        <v>463</v>
      </c>
      <c r="I15" s="6" t="s">
        <v>464</v>
      </c>
      <c r="J15" s="17">
        <v>2.6</v>
      </c>
      <c r="K15" s="6" t="s">
        <v>103</v>
      </c>
      <c r="L15" s="23">
        <v>3.5499999999999997E-2</v>
      </c>
      <c r="M15" s="8">
        <v>1.4500000000000001E-2</v>
      </c>
      <c r="N15" s="7">
        <v>37720</v>
      </c>
      <c r="O15" s="7">
        <v>107.4</v>
      </c>
      <c r="P15" s="7">
        <v>40.51</v>
      </c>
      <c r="Q15" s="8">
        <v>1E-4</v>
      </c>
      <c r="R15" s="8">
        <v>1</v>
      </c>
      <c r="S15" s="8">
        <v>2.8999999999999998E-3</v>
      </c>
    </row>
    <row r="16" spans="2:19">
      <c r="B16" s="13" t="s">
        <v>154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13" t="s">
        <v>290</v>
      </c>
      <c r="C17" s="14"/>
      <c r="D17" s="13"/>
      <c r="E17" s="13"/>
      <c r="F17" s="13"/>
      <c r="G17" s="13"/>
      <c r="H17" s="13"/>
      <c r="I17" s="13"/>
      <c r="J17" s="14">
        <v>0</v>
      </c>
      <c r="K17" s="13"/>
      <c r="M17" s="16">
        <v>0</v>
      </c>
      <c r="N17" s="15">
        <v>0</v>
      </c>
      <c r="P17" s="15">
        <v>0</v>
      </c>
      <c r="R17" s="16">
        <v>0</v>
      </c>
      <c r="S17" s="16">
        <v>0</v>
      </c>
    </row>
    <row r="18" spans="2:19">
      <c r="B18" s="3" t="s">
        <v>119</v>
      </c>
      <c r="C18" s="12"/>
      <c r="D18" s="3"/>
      <c r="E18" s="3"/>
      <c r="F18" s="3"/>
      <c r="G18" s="3"/>
      <c r="H18" s="3"/>
      <c r="I18" s="3"/>
      <c r="K18" s="3"/>
      <c r="N18" s="9">
        <v>0</v>
      </c>
      <c r="P18" s="9">
        <v>0</v>
      </c>
      <c r="R18" s="10">
        <v>0</v>
      </c>
      <c r="S18" s="10">
        <v>0</v>
      </c>
    </row>
    <row r="19" spans="2:19">
      <c r="B19" s="13" t="s">
        <v>465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0" spans="2:19">
      <c r="B20" s="13" t="s">
        <v>466</v>
      </c>
      <c r="C20" s="14"/>
      <c r="D20" s="13"/>
      <c r="E20" s="13"/>
      <c r="F20" s="13"/>
      <c r="G20" s="13"/>
      <c r="H20" s="13"/>
      <c r="I20" s="13"/>
      <c r="J20" s="14">
        <v>0</v>
      </c>
      <c r="K20" s="13"/>
      <c r="M20" s="16">
        <v>0</v>
      </c>
      <c r="N20" s="15">
        <v>0</v>
      </c>
      <c r="P20" s="15">
        <v>0</v>
      </c>
      <c r="R20" s="16">
        <v>0</v>
      </c>
      <c r="S20" s="16">
        <v>0</v>
      </c>
    </row>
    <row r="23" spans="2:19">
      <c r="B23" s="6" t="s">
        <v>120</v>
      </c>
      <c r="C23" s="17"/>
      <c r="D23" s="6"/>
      <c r="E23" s="6"/>
      <c r="F23" s="6"/>
      <c r="G23" s="6"/>
      <c r="H23" s="6"/>
      <c r="I23" s="6"/>
      <c r="K23" s="6"/>
    </row>
    <row r="27" spans="2:19">
      <c r="B27" s="5" t="s">
        <v>83</v>
      </c>
    </row>
  </sheetData>
  <conditionalFormatting sqref="L15">
    <cfRule type="cellIs" dxfId="0" priority="1" operator="equal">
      <formula>"E4"</formula>
    </cfRule>
  </conditionalFormatting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22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406</v>
      </c>
    </row>
    <row r="7" spans="2:13" ht="15.75">
      <c r="B7" s="2" t="s">
        <v>161</v>
      </c>
    </row>
    <row r="8" spans="2:13">
      <c r="B8" s="3" t="s">
        <v>85</v>
      </c>
      <c r="C8" s="3" t="s">
        <v>86</v>
      </c>
      <c r="D8" s="3" t="s">
        <v>150</v>
      </c>
      <c r="E8" s="3" t="s">
        <v>87</v>
      </c>
      <c r="F8" s="3" t="s">
        <v>151</v>
      </c>
      <c r="G8" s="3" t="s">
        <v>90</v>
      </c>
      <c r="H8" s="3" t="s">
        <v>126</v>
      </c>
      <c r="I8" s="3" t="s">
        <v>43</v>
      </c>
      <c r="J8" s="3" t="s">
        <v>407</v>
      </c>
      <c r="K8" s="3" t="s">
        <v>128</v>
      </c>
      <c r="L8" s="3" t="s">
        <v>129</v>
      </c>
      <c r="M8" s="3" t="s">
        <v>130</v>
      </c>
    </row>
    <row r="9" spans="2:13">
      <c r="B9" s="4"/>
      <c r="C9" s="4"/>
      <c r="D9" s="4"/>
      <c r="E9" s="4"/>
      <c r="F9" s="4"/>
      <c r="G9" s="4"/>
      <c r="H9" s="4" t="s">
        <v>133</v>
      </c>
      <c r="I9" s="4" t="s">
        <v>134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162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99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3" t="s">
        <v>119</v>
      </c>
      <c r="C13" s="12"/>
      <c r="D13" s="3"/>
      <c r="E13" s="3"/>
      <c r="F13" s="3"/>
      <c r="G13" s="3"/>
      <c r="H13" s="9">
        <v>0</v>
      </c>
      <c r="J13" s="9">
        <v>0</v>
      </c>
      <c r="L13" s="10">
        <v>0</v>
      </c>
      <c r="M13" s="10">
        <v>0</v>
      </c>
    </row>
    <row r="14" spans="2:13">
      <c r="B14" s="13" t="s">
        <v>156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>
      <c r="B15" s="13" t="s">
        <v>157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8" spans="2:7">
      <c r="B18" s="6" t="s">
        <v>120</v>
      </c>
      <c r="C18" s="17"/>
      <c r="D18" s="6"/>
      <c r="E18" s="6"/>
      <c r="F18" s="6"/>
      <c r="G18" s="6"/>
    </row>
    <row r="22" spans="2:7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28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406</v>
      </c>
    </row>
    <row r="7" spans="2:11" ht="15.75">
      <c r="B7" s="2" t="s">
        <v>467</v>
      </c>
    </row>
    <row r="8" spans="2:11">
      <c r="B8" s="3" t="s">
        <v>85</v>
      </c>
      <c r="C8" s="3" t="s">
        <v>86</v>
      </c>
      <c r="D8" s="3" t="s">
        <v>90</v>
      </c>
      <c r="E8" s="3" t="s">
        <v>124</v>
      </c>
      <c r="F8" s="3" t="s">
        <v>126</v>
      </c>
      <c r="G8" s="3" t="s">
        <v>43</v>
      </c>
      <c r="H8" s="3" t="s">
        <v>407</v>
      </c>
      <c r="I8" s="3" t="s">
        <v>128</v>
      </c>
      <c r="J8" s="3" t="s">
        <v>129</v>
      </c>
      <c r="K8" s="3" t="s">
        <v>130</v>
      </c>
    </row>
    <row r="9" spans="2:11">
      <c r="B9" s="4"/>
      <c r="C9" s="4"/>
      <c r="D9" s="4"/>
      <c r="E9" s="4" t="s">
        <v>131</v>
      </c>
      <c r="F9" s="4" t="s">
        <v>133</v>
      </c>
      <c r="G9" s="4" t="s">
        <v>134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468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469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470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471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472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473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474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470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471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472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473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120</v>
      </c>
      <c r="C24" s="17"/>
      <c r="D24" s="6"/>
      <c r="E24" s="6"/>
    </row>
    <row r="28" spans="2:11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1"/>
  <sheetViews>
    <sheetView rightToLeft="1" workbookViewId="0"/>
  </sheetViews>
  <sheetFormatPr defaultColWidth="9.140625" defaultRowHeight="12.75"/>
  <cols>
    <col min="2" max="2" width="42.7109375" customWidth="1"/>
    <col min="3" max="3" width="12.7109375" customWidth="1"/>
    <col min="4" max="4" width="15.7109375" customWidth="1"/>
    <col min="5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406</v>
      </c>
    </row>
    <row r="7" spans="2:12" ht="15.75">
      <c r="B7" s="2" t="s">
        <v>475</v>
      </c>
    </row>
    <row r="8" spans="2:12">
      <c r="B8" s="3" t="s">
        <v>85</v>
      </c>
      <c r="C8" s="3" t="s">
        <v>86</v>
      </c>
      <c r="D8" s="3" t="s">
        <v>151</v>
      </c>
      <c r="E8" s="3" t="s">
        <v>90</v>
      </c>
      <c r="F8" s="3" t="s">
        <v>124</v>
      </c>
      <c r="G8" s="3" t="s">
        <v>126</v>
      </c>
      <c r="H8" s="3" t="s">
        <v>43</v>
      </c>
      <c r="I8" s="3" t="s">
        <v>407</v>
      </c>
      <c r="J8" s="3" t="s">
        <v>128</v>
      </c>
      <c r="K8" s="3" t="s">
        <v>129</v>
      </c>
      <c r="L8" s="3" t="s">
        <v>130</v>
      </c>
    </row>
    <row r="9" spans="2:12">
      <c r="B9" s="4"/>
      <c r="C9" s="4"/>
      <c r="D9" s="4"/>
      <c r="E9" s="4"/>
      <c r="F9" s="4" t="s">
        <v>131</v>
      </c>
      <c r="G9" s="4" t="s">
        <v>133</v>
      </c>
      <c r="H9" s="4" t="s">
        <v>134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365</v>
      </c>
      <c r="C11" s="12"/>
      <c r="D11" s="3"/>
      <c r="E11" s="3"/>
      <c r="F11" s="3"/>
      <c r="G11" s="9">
        <v>85.2</v>
      </c>
      <c r="I11" s="9">
        <v>0</v>
      </c>
      <c r="K11" s="10">
        <v>0</v>
      </c>
      <c r="L11" s="10">
        <v>0</v>
      </c>
    </row>
    <row r="12" spans="2:12">
      <c r="B12" s="3" t="s">
        <v>476</v>
      </c>
      <c r="C12" s="12"/>
      <c r="D12" s="3"/>
      <c r="E12" s="3"/>
      <c r="F12" s="3"/>
      <c r="G12" s="9">
        <v>85.2</v>
      </c>
      <c r="I12" s="9">
        <v>0</v>
      </c>
      <c r="K12" s="10">
        <v>0</v>
      </c>
      <c r="L12" s="10">
        <v>0</v>
      </c>
    </row>
    <row r="13" spans="2:12">
      <c r="B13" s="6" t="s">
        <v>477</v>
      </c>
      <c r="C13" s="17">
        <v>11657780</v>
      </c>
      <c r="D13" s="6" t="s">
        <v>478</v>
      </c>
      <c r="E13" s="6" t="s">
        <v>103</v>
      </c>
      <c r="F13" s="6" t="s">
        <v>479</v>
      </c>
      <c r="G13" s="7">
        <v>85.2</v>
      </c>
      <c r="H13" s="7">
        <v>0</v>
      </c>
      <c r="I13" s="7">
        <v>0</v>
      </c>
      <c r="J13" s="8">
        <v>0</v>
      </c>
      <c r="K13" s="8">
        <v>0</v>
      </c>
      <c r="L13" s="8">
        <v>0</v>
      </c>
    </row>
    <row r="14" spans="2:12">
      <c r="B14" s="3" t="s">
        <v>480</v>
      </c>
      <c r="C14" s="12"/>
      <c r="D14" s="3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7" spans="2:6">
      <c r="B17" s="6" t="s">
        <v>120</v>
      </c>
      <c r="C17" s="17"/>
      <c r="D17" s="6"/>
      <c r="E17" s="6"/>
      <c r="F17" s="6"/>
    </row>
    <row r="21" spans="2:6">
      <c r="B21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406</v>
      </c>
    </row>
    <row r="7" spans="2:12" ht="15.75">
      <c r="B7" s="2" t="s">
        <v>481</v>
      </c>
    </row>
    <row r="8" spans="2:12">
      <c r="B8" s="3" t="s">
        <v>85</v>
      </c>
      <c r="C8" s="3" t="s">
        <v>86</v>
      </c>
      <c r="D8" s="3" t="s">
        <v>151</v>
      </c>
      <c r="E8" s="3" t="s">
        <v>124</v>
      </c>
      <c r="F8" s="3" t="s">
        <v>90</v>
      </c>
      <c r="G8" s="3" t="s">
        <v>126</v>
      </c>
      <c r="H8" s="3" t="s">
        <v>43</v>
      </c>
      <c r="I8" s="3" t="s">
        <v>407</v>
      </c>
      <c r="J8" s="3" t="s">
        <v>128</v>
      </c>
      <c r="K8" s="3" t="s">
        <v>129</v>
      </c>
      <c r="L8" s="3" t="s">
        <v>130</v>
      </c>
    </row>
    <row r="9" spans="2:12">
      <c r="B9" s="4"/>
      <c r="C9" s="4"/>
      <c r="D9" s="4"/>
      <c r="E9" s="4" t="s">
        <v>131</v>
      </c>
      <c r="F9" s="4"/>
      <c r="G9" s="4" t="s">
        <v>133</v>
      </c>
      <c r="H9" s="4" t="s">
        <v>134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386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482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387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483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484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389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290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485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387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390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389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391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290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120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8"/>
  <sheetViews>
    <sheetView rightToLeft="1" workbookViewId="0"/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17.7109375" customWidth="1"/>
    <col min="8" max="8" width="14.7109375" customWidth="1"/>
    <col min="9" max="9" width="16.7109375" customWidth="1"/>
    <col min="10" max="10" width="11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J10" s="9">
        <v>1245.3599999999999</v>
      </c>
      <c r="K10" s="10">
        <v>1</v>
      </c>
      <c r="L10" s="10">
        <v>8.7800000000000003E-2</v>
      </c>
    </row>
    <row r="11" spans="2:12">
      <c r="B11" s="3" t="s">
        <v>99</v>
      </c>
      <c r="C11" s="12"/>
      <c r="D11" s="3"/>
      <c r="E11" s="3"/>
      <c r="F11" s="3"/>
      <c r="G11" s="3"/>
      <c r="J11" s="9">
        <v>1245.3599999999999</v>
      </c>
      <c r="K11" s="10">
        <v>1</v>
      </c>
      <c r="L11" s="10">
        <v>8.7800000000000003E-2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1194.73</v>
      </c>
      <c r="K12" s="16">
        <v>0.95930000000000004</v>
      </c>
      <c r="L12" s="16">
        <v>8.4199999999999997E-2</v>
      </c>
    </row>
    <row r="13" spans="2:12">
      <c r="B13" s="6" t="s">
        <v>101</v>
      </c>
      <c r="C13" s="17">
        <v>4</v>
      </c>
      <c r="D13" s="18">
        <v>10</v>
      </c>
      <c r="E13" s="6" t="s">
        <v>102</v>
      </c>
      <c r="F13" s="6"/>
      <c r="G13" s="6" t="s">
        <v>103</v>
      </c>
      <c r="H13" s="19">
        <v>0</v>
      </c>
      <c r="J13" s="7">
        <v>1216.3</v>
      </c>
      <c r="K13" s="8">
        <v>0.97670000000000001</v>
      </c>
      <c r="L13" s="8">
        <v>8.5699999999999998E-2</v>
      </c>
    </row>
    <row r="14" spans="2:12">
      <c r="B14" s="6" t="s">
        <v>104</v>
      </c>
      <c r="C14" s="17">
        <v>5000</v>
      </c>
      <c r="D14" s="18">
        <v>10</v>
      </c>
      <c r="E14" s="6" t="s">
        <v>102</v>
      </c>
      <c r="F14" s="6"/>
      <c r="G14" s="6" t="s">
        <v>103</v>
      </c>
      <c r="H14" s="19">
        <v>0</v>
      </c>
      <c r="J14" s="7">
        <v>-21.57</v>
      </c>
      <c r="K14" s="8">
        <v>-1.7299999999999999E-2</v>
      </c>
      <c r="L14" s="8">
        <v>-1.5E-3</v>
      </c>
    </row>
    <row r="15" spans="2:12">
      <c r="B15" s="13" t="s">
        <v>105</v>
      </c>
      <c r="C15" s="14"/>
      <c r="D15" s="13"/>
      <c r="E15" s="13"/>
      <c r="F15" s="13"/>
      <c r="G15" s="13"/>
      <c r="J15" s="15">
        <v>50.63</v>
      </c>
      <c r="K15" s="16">
        <v>4.07E-2</v>
      </c>
      <c r="L15" s="16">
        <v>3.5999999999999999E-3</v>
      </c>
    </row>
    <row r="16" spans="2:12">
      <c r="B16" s="6" t="s">
        <v>106</v>
      </c>
      <c r="C16" s="17">
        <v>1010</v>
      </c>
      <c r="D16" s="18">
        <v>10</v>
      </c>
      <c r="E16" s="6" t="s">
        <v>102</v>
      </c>
      <c r="F16" s="6"/>
      <c r="G16" s="6" t="s">
        <v>49</v>
      </c>
      <c r="H16" s="19">
        <v>0</v>
      </c>
      <c r="J16" s="7">
        <v>1.29</v>
      </c>
      <c r="K16" s="8">
        <v>1E-3</v>
      </c>
      <c r="L16" s="8">
        <v>1E-4</v>
      </c>
    </row>
    <row r="17" spans="2:12">
      <c r="B17" s="6" t="s">
        <v>107</v>
      </c>
      <c r="C17" s="17">
        <v>1015</v>
      </c>
      <c r="D17" s="18">
        <v>10</v>
      </c>
      <c r="E17" s="6" t="s">
        <v>102</v>
      </c>
      <c r="F17" s="6"/>
      <c r="G17" s="6" t="s">
        <v>54</v>
      </c>
      <c r="H17" s="19">
        <v>0</v>
      </c>
      <c r="J17" s="7">
        <v>0</v>
      </c>
      <c r="K17" s="8">
        <v>0</v>
      </c>
      <c r="L17" s="8">
        <v>0</v>
      </c>
    </row>
    <row r="18" spans="2:12">
      <c r="B18" s="6" t="s">
        <v>108</v>
      </c>
      <c r="C18" s="17">
        <v>14</v>
      </c>
      <c r="D18" s="18">
        <v>10</v>
      </c>
      <c r="E18" s="6" t="s">
        <v>102</v>
      </c>
      <c r="F18" s="6"/>
      <c r="G18" s="6" t="s">
        <v>44</v>
      </c>
      <c r="H18" s="19">
        <v>0</v>
      </c>
      <c r="J18" s="7">
        <v>49.05</v>
      </c>
      <c r="K18" s="8">
        <v>3.9399999999999998E-2</v>
      </c>
      <c r="L18" s="8">
        <v>3.5000000000000001E-3</v>
      </c>
    </row>
    <row r="19" spans="2:12">
      <c r="B19" s="6" t="s">
        <v>109</v>
      </c>
      <c r="C19" s="17">
        <v>1032</v>
      </c>
      <c r="D19" s="18">
        <v>10</v>
      </c>
      <c r="E19" s="6" t="s">
        <v>102</v>
      </c>
      <c r="F19" s="6"/>
      <c r="G19" s="6" t="s">
        <v>70</v>
      </c>
      <c r="H19" s="19">
        <v>0</v>
      </c>
      <c r="J19" s="7">
        <v>0</v>
      </c>
      <c r="K19" s="8">
        <v>0</v>
      </c>
      <c r="L19" s="8">
        <v>0</v>
      </c>
    </row>
    <row r="20" spans="2:12">
      <c r="B20" s="6" t="s">
        <v>110</v>
      </c>
      <c r="C20" s="17">
        <v>1002</v>
      </c>
      <c r="D20" s="18">
        <v>10</v>
      </c>
      <c r="E20" s="6" t="s">
        <v>102</v>
      </c>
      <c r="F20" s="6"/>
      <c r="G20" s="6" t="s">
        <v>45</v>
      </c>
      <c r="H20" s="19">
        <v>0</v>
      </c>
      <c r="J20" s="7">
        <v>0</v>
      </c>
      <c r="K20" s="8">
        <v>0</v>
      </c>
      <c r="L20" s="8">
        <v>0</v>
      </c>
    </row>
    <row r="21" spans="2:12">
      <c r="B21" s="6" t="s">
        <v>111</v>
      </c>
      <c r="C21" s="17">
        <v>1018</v>
      </c>
      <c r="D21" s="18">
        <v>10</v>
      </c>
      <c r="E21" s="6" t="s">
        <v>102</v>
      </c>
      <c r="F21" s="6"/>
      <c r="G21" s="6" t="s">
        <v>57</v>
      </c>
      <c r="H21" s="19">
        <v>0</v>
      </c>
      <c r="J21" s="7">
        <v>0.28999999999999998</v>
      </c>
      <c r="K21" s="8">
        <v>2.0000000000000001E-4</v>
      </c>
      <c r="L21" s="8">
        <v>0</v>
      </c>
    </row>
    <row r="22" spans="2:12">
      <c r="B22" s="6" t="s">
        <v>112</v>
      </c>
      <c r="C22" s="17">
        <v>1004</v>
      </c>
      <c r="D22" s="18">
        <v>10</v>
      </c>
      <c r="E22" s="6" t="s">
        <v>102</v>
      </c>
      <c r="F22" s="6"/>
      <c r="G22" s="6" t="s">
        <v>46</v>
      </c>
      <c r="H22" s="19">
        <v>0</v>
      </c>
      <c r="J22" s="7">
        <v>0</v>
      </c>
      <c r="K22" s="8">
        <v>0</v>
      </c>
      <c r="L22" s="8">
        <v>0</v>
      </c>
    </row>
    <row r="23" spans="2:12">
      <c r="B23" s="6" t="s">
        <v>113</v>
      </c>
      <c r="C23" s="17">
        <v>1007</v>
      </c>
      <c r="D23" s="18">
        <v>10</v>
      </c>
      <c r="E23" s="6" t="s">
        <v>102</v>
      </c>
      <c r="F23" s="6"/>
      <c r="G23" s="6" t="s">
        <v>47</v>
      </c>
      <c r="H23" s="19">
        <v>0</v>
      </c>
      <c r="J23" s="7">
        <v>0</v>
      </c>
      <c r="K23" s="8">
        <v>0</v>
      </c>
      <c r="L23" s="8">
        <v>0</v>
      </c>
    </row>
    <row r="24" spans="2:12">
      <c r="B24" s="13" t="s">
        <v>114</v>
      </c>
      <c r="C24" s="14"/>
      <c r="D24" s="13"/>
      <c r="E24" s="13"/>
      <c r="F24" s="13"/>
      <c r="G24" s="13"/>
      <c r="J24" s="15">
        <v>0</v>
      </c>
      <c r="K24" s="16">
        <v>0</v>
      </c>
      <c r="L24" s="16">
        <v>0</v>
      </c>
    </row>
    <row r="25" spans="2:12">
      <c r="B25" s="13" t="s">
        <v>115</v>
      </c>
      <c r="C25" s="14"/>
      <c r="D25" s="13"/>
      <c r="E25" s="13"/>
      <c r="F25" s="13"/>
      <c r="G25" s="13"/>
      <c r="J25" s="15">
        <v>0</v>
      </c>
      <c r="K25" s="16">
        <v>0</v>
      </c>
      <c r="L25" s="16">
        <v>0</v>
      </c>
    </row>
    <row r="26" spans="2:12">
      <c r="B26" s="13" t="s">
        <v>116</v>
      </c>
      <c r="C26" s="14"/>
      <c r="D26" s="13"/>
      <c r="E26" s="13"/>
      <c r="F26" s="13"/>
      <c r="G26" s="13"/>
      <c r="J26" s="15">
        <v>0</v>
      </c>
      <c r="K26" s="16">
        <v>0</v>
      </c>
      <c r="L26" s="16">
        <v>0</v>
      </c>
    </row>
    <row r="27" spans="2:12">
      <c r="B27" s="13" t="s">
        <v>117</v>
      </c>
      <c r="C27" s="14"/>
      <c r="D27" s="13"/>
      <c r="E27" s="13"/>
      <c r="F27" s="13"/>
      <c r="G27" s="13"/>
      <c r="J27" s="15">
        <v>0</v>
      </c>
      <c r="K27" s="16">
        <v>0</v>
      </c>
      <c r="L27" s="16">
        <v>0</v>
      </c>
    </row>
    <row r="28" spans="2:12">
      <c r="B28" s="13" t="s">
        <v>118</v>
      </c>
      <c r="C28" s="14"/>
      <c r="D28" s="13"/>
      <c r="E28" s="13"/>
      <c r="F28" s="13"/>
      <c r="G28" s="13"/>
      <c r="J28" s="15">
        <v>0</v>
      </c>
      <c r="K28" s="16">
        <v>0</v>
      </c>
      <c r="L28" s="16">
        <v>0</v>
      </c>
    </row>
    <row r="29" spans="2:12">
      <c r="B29" s="3" t="s">
        <v>119</v>
      </c>
      <c r="C29" s="12"/>
      <c r="D29" s="3"/>
      <c r="E29" s="3"/>
      <c r="F29" s="3"/>
      <c r="G29" s="3"/>
      <c r="J29" s="9">
        <v>0</v>
      </c>
      <c r="K29" s="10">
        <v>0</v>
      </c>
      <c r="L29" s="10">
        <v>0</v>
      </c>
    </row>
    <row r="30" spans="2:12">
      <c r="B30" s="13" t="s">
        <v>105</v>
      </c>
      <c r="C30" s="14"/>
      <c r="D30" s="13"/>
      <c r="E30" s="13"/>
      <c r="F30" s="13"/>
      <c r="G30" s="13"/>
      <c r="J30" s="15">
        <v>0</v>
      </c>
      <c r="K30" s="16">
        <v>0</v>
      </c>
      <c r="L30" s="16">
        <v>0</v>
      </c>
    </row>
    <row r="31" spans="2:12">
      <c r="B31" s="13" t="s">
        <v>118</v>
      </c>
      <c r="C31" s="14"/>
      <c r="D31" s="13"/>
      <c r="E31" s="13"/>
      <c r="F31" s="13"/>
      <c r="G31" s="13"/>
      <c r="J31" s="15">
        <v>0</v>
      </c>
      <c r="K31" s="16">
        <v>0</v>
      </c>
      <c r="L31" s="16">
        <v>0</v>
      </c>
    </row>
    <row r="34" spans="2:7">
      <c r="B34" s="6" t="s">
        <v>120</v>
      </c>
      <c r="C34" s="17"/>
      <c r="D34" s="6"/>
      <c r="E34" s="6"/>
      <c r="F34" s="6"/>
      <c r="G34" s="6"/>
    </row>
    <row r="38" spans="2:7">
      <c r="B38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67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6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406</v>
      </c>
    </row>
    <row r="7" spans="2:11" ht="15.75">
      <c r="B7" s="2" t="s">
        <v>486</v>
      </c>
    </row>
    <row r="8" spans="2:11">
      <c r="B8" s="3" t="s">
        <v>85</v>
      </c>
      <c r="C8" s="3" t="s">
        <v>86</v>
      </c>
      <c r="D8" s="3" t="s">
        <v>151</v>
      </c>
      <c r="E8" s="3" t="s">
        <v>124</v>
      </c>
      <c r="F8" s="3" t="s">
        <v>90</v>
      </c>
      <c r="G8" s="3" t="s">
        <v>126</v>
      </c>
      <c r="H8" s="3" t="s">
        <v>43</v>
      </c>
      <c r="I8" s="3" t="s">
        <v>407</v>
      </c>
      <c r="J8" s="3" t="s">
        <v>129</v>
      </c>
      <c r="K8" s="3" t="s">
        <v>130</v>
      </c>
    </row>
    <row r="9" spans="2:11">
      <c r="B9" s="4"/>
      <c r="C9" s="4"/>
      <c r="D9" s="4"/>
      <c r="E9" s="4" t="s">
        <v>131</v>
      </c>
      <c r="F9" s="4"/>
      <c r="G9" s="4" t="s">
        <v>133</v>
      </c>
      <c r="H9" s="4" t="s">
        <v>134</v>
      </c>
      <c r="I9" s="4" t="s">
        <v>97</v>
      </c>
      <c r="J9" s="4" t="s">
        <v>96</v>
      </c>
      <c r="K9" s="4" t="s">
        <v>96</v>
      </c>
    </row>
    <row r="11" spans="2:11">
      <c r="B11" s="3" t="s">
        <v>393</v>
      </c>
      <c r="C11" s="12"/>
      <c r="D11" s="3"/>
      <c r="E11" s="3"/>
      <c r="F11" s="3"/>
      <c r="G11" s="9">
        <v>-1605023.57</v>
      </c>
      <c r="I11" s="9">
        <v>25.2</v>
      </c>
      <c r="J11" s="10">
        <v>1</v>
      </c>
      <c r="K11" s="10">
        <v>1.8E-3</v>
      </c>
    </row>
    <row r="12" spans="2:11">
      <c r="B12" s="3" t="s">
        <v>487</v>
      </c>
      <c r="C12" s="12"/>
      <c r="D12" s="3"/>
      <c r="E12" s="3"/>
      <c r="F12" s="3"/>
      <c r="G12" s="9">
        <v>-1605023.57</v>
      </c>
      <c r="I12" s="9">
        <v>25.2</v>
      </c>
      <c r="J12" s="10">
        <v>1</v>
      </c>
      <c r="K12" s="10">
        <v>1.8E-3</v>
      </c>
    </row>
    <row r="13" spans="2:11">
      <c r="B13" s="13" t="s">
        <v>387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483</v>
      </c>
      <c r="C14" s="14"/>
      <c r="D14" s="13"/>
      <c r="E14" s="13"/>
      <c r="F14" s="13"/>
      <c r="G14" s="15">
        <v>-1605117.9</v>
      </c>
      <c r="I14" s="15">
        <v>25.2</v>
      </c>
      <c r="J14" s="16">
        <v>1</v>
      </c>
      <c r="K14" s="16">
        <v>1.8E-3</v>
      </c>
    </row>
    <row r="15" spans="2:11">
      <c r="B15" s="6" t="s">
        <v>488</v>
      </c>
      <c r="C15" s="17">
        <v>370001257</v>
      </c>
      <c r="D15" s="6" t="s">
        <v>489</v>
      </c>
      <c r="E15" s="6" t="s">
        <v>490</v>
      </c>
      <c r="F15" s="6" t="s">
        <v>103</v>
      </c>
      <c r="G15" s="7">
        <v>-4100</v>
      </c>
      <c r="H15" s="7">
        <v>1.48</v>
      </c>
      <c r="I15" s="7">
        <v>-0.06</v>
      </c>
      <c r="J15" s="8">
        <v>-2.3999999999999998E-3</v>
      </c>
      <c r="K15" s="8">
        <v>0</v>
      </c>
    </row>
    <row r="16" spans="2:11">
      <c r="B16" s="6" t="s">
        <v>491</v>
      </c>
      <c r="C16" s="17">
        <v>370001240</v>
      </c>
      <c r="D16" s="6" t="s">
        <v>489</v>
      </c>
      <c r="E16" s="6" t="s">
        <v>490</v>
      </c>
      <c r="F16" s="6" t="s">
        <v>103</v>
      </c>
      <c r="G16" s="7">
        <v>-5500</v>
      </c>
      <c r="H16" s="7">
        <v>1.98</v>
      </c>
      <c r="I16" s="7">
        <v>-0.11</v>
      </c>
      <c r="J16" s="8">
        <v>-4.3E-3</v>
      </c>
      <c r="K16" s="8">
        <v>0</v>
      </c>
    </row>
    <row r="17" spans="2:11">
      <c r="B17" s="6" t="s">
        <v>492</v>
      </c>
      <c r="C17" s="17">
        <v>370001760</v>
      </c>
      <c r="D17" s="6" t="s">
        <v>489</v>
      </c>
      <c r="E17" s="6" t="s">
        <v>493</v>
      </c>
      <c r="F17" s="6" t="s">
        <v>103</v>
      </c>
      <c r="G17" s="7">
        <v>-3800</v>
      </c>
      <c r="H17" s="7">
        <v>0.33</v>
      </c>
      <c r="I17" s="7">
        <v>-0.01</v>
      </c>
      <c r="J17" s="8">
        <v>-5.0000000000000001E-4</v>
      </c>
      <c r="K17" s="8">
        <v>0</v>
      </c>
    </row>
    <row r="18" spans="2:11">
      <c r="B18" s="6" t="s">
        <v>494</v>
      </c>
      <c r="C18" s="17">
        <v>370001281</v>
      </c>
      <c r="D18" s="6" t="s">
        <v>489</v>
      </c>
      <c r="E18" s="6" t="s">
        <v>495</v>
      </c>
      <c r="F18" s="6" t="s">
        <v>103</v>
      </c>
      <c r="G18" s="7">
        <v>-2100</v>
      </c>
      <c r="H18" s="7">
        <v>-11.05</v>
      </c>
      <c r="I18" s="7">
        <v>0.23</v>
      </c>
      <c r="J18" s="8">
        <v>9.1999999999999998E-3</v>
      </c>
      <c r="K18" s="8">
        <v>0</v>
      </c>
    </row>
    <row r="19" spans="2:11">
      <c r="B19" s="6" t="s">
        <v>496</v>
      </c>
      <c r="C19" s="17">
        <v>370000812</v>
      </c>
      <c r="D19" s="6" t="s">
        <v>489</v>
      </c>
      <c r="E19" s="6" t="s">
        <v>497</v>
      </c>
      <c r="F19" s="6" t="s">
        <v>103</v>
      </c>
      <c r="G19" s="7">
        <v>-4400</v>
      </c>
      <c r="H19" s="7">
        <v>-27.7</v>
      </c>
      <c r="I19" s="7">
        <v>1.22</v>
      </c>
      <c r="J19" s="8">
        <v>4.8399999999999999E-2</v>
      </c>
      <c r="K19" s="8">
        <v>1E-4</v>
      </c>
    </row>
    <row r="20" spans="2:11">
      <c r="B20" s="6" t="s">
        <v>498</v>
      </c>
      <c r="C20" s="17">
        <v>370000770</v>
      </c>
      <c r="D20" s="6" t="s">
        <v>489</v>
      </c>
      <c r="E20" s="6" t="s">
        <v>499</v>
      </c>
      <c r="F20" s="6" t="s">
        <v>103</v>
      </c>
      <c r="G20" s="7">
        <v>-3900</v>
      </c>
      <c r="H20" s="7">
        <v>-31.66</v>
      </c>
      <c r="I20" s="7">
        <v>1.23</v>
      </c>
      <c r="J20" s="8">
        <v>4.9000000000000002E-2</v>
      </c>
      <c r="K20" s="8">
        <v>1E-4</v>
      </c>
    </row>
    <row r="21" spans="2:11">
      <c r="B21" s="6" t="s">
        <v>500</v>
      </c>
      <c r="C21" s="17">
        <v>370000754</v>
      </c>
      <c r="D21" s="6" t="s">
        <v>489</v>
      </c>
      <c r="E21" s="6" t="s">
        <v>501</v>
      </c>
      <c r="F21" s="6" t="s">
        <v>103</v>
      </c>
      <c r="G21" s="7">
        <v>-3100</v>
      </c>
      <c r="H21" s="7">
        <v>-33.06</v>
      </c>
      <c r="I21" s="7">
        <v>1.02</v>
      </c>
      <c r="J21" s="8">
        <v>4.07E-2</v>
      </c>
      <c r="K21" s="8">
        <v>1E-4</v>
      </c>
    </row>
    <row r="22" spans="2:11">
      <c r="B22" s="6" t="s">
        <v>502</v>
      </c>
      <c r="C22" s="17">
        <v>330018052</v>
      </c>
      <c r="D22" s="6" t="s">
        <v>489</v>
      </c>
      <c r="E22" s="6" t="s">
        <v>1</v>
      </c>
      <c r="F22" s="6" t="s">
        <v>103</v>
      </c>
      <c r="G22" s="7">
        <v>-364.9</v>
      </c>
      <c r="H22" s="7">
        <v>0.83</v>
      </c>
      <c r="I22" s="7">
        <v>0</v>
      </c>
      <c r="J22" s="8">
        <v>-1E-4</v>
      </c>
      <c r="K22" s="8">
        <v>0</v>
      </c>
    </row>
    <row r="23" spans="2:11">
      <c r="B23" s="6" t="s">
        <v>503</v>
      </c>
      <c r="C23" s="17">
        <v>330018060</v>
      </c>
      <c r="D23" s="6" t="s">
        <v>489</v>
      </c>
      <c r="E23" s="6" t="s">
        <v>1</v>
      </c>
      <c r="F23" s="6" t="s">
        <v>103</v>
      </c>
      <c r="G23" s="7">
        <v>-10200</v>
      </c>
      <c r="H23" s="7">
        <v>0.66</v>
      </c>
      <c r="I23" s="7">
        <v>-7.0000000000000007E-2</v>
      </c>
      <c r="J23" s="8">
        <v>-2.7000000000000001E-3</v>
      </c>
      <c r="K23" s="8">
        <v>0</v>
      </c>
    </row>
    <row r="24" spans="2:11">
      <c r="B24" s="6" t="s">
        <v>504</v>
      </c>
      <c r="C24" s="17">
        <v>330016445</v>
      </c>
      <c r="D24" s="6" t="s">
        <v>489</v>
      </c>
      <c r="E24" s="6" t="s">
        <v>505</v>
      </c>
      <c r="F24" s="6" t="s">
        <v>103</v>
      </c>
      <c r="G24" s="7">
        <v>-900</v>
      </c>
      <c r="H24" s="7">
        <v>-23.24</v>
      </c>
      <c r="I24" s="7">
        <v>0.21</v>
      </c>
      <c r="J24" s="8">
        <v>8.3000000000000001E-3</v>
      </c>
      <c r="K24" s="8">
        <v>0</v>
      </c>
    </row>
    <row r="25" spans="2:11">
      <c r="B25" s="6" t="s">
        <v>506</v>
      </c>
      <c r="C25" s="17">
        <v>330016361</v>
      </c>
      <c r="D25" s="6" t="s">
        <v>489</v>
      </c>
      <c r="E25" s="6" t="s">
        <v>507</v>
      </c>
      <c r="F25" s="6" t="s">
        <v>103</v>
      </c>
      <c r="G25" s="7">
        <v>-100</v>
      </c>
      <c r="H25" s="7">
        <v>-23.58</v>
      </c>
      <c r="I25" s="7">
        <v>0.02</v>
      </c>
      <c r="J25" s="8">
        <v>8.9999999999999998E-4</v>
      </c>
      <c r="K25" s="8">
        <v>0</v>
      </c>
    </row>
    <row r="26" spans="2:11">
      <c r="B26" s="6" t="s">
        <v>508</v>
      </c>
      <c r="C26" s="17">
        <v>330016346</v>
      </c>
      <c r="D26" s="6" t="s">
        <v>489</v>
      </c>
      <c r="E26" s="6" t="s">
        <v>509</v>
      </c>
      <c r="F26" s="6" t="s">
        <v>103</v>
      </c>
      <c r="G26" s="7">
        <v>-700</v>
      </c>
      <c r="H26" s="7">
        <v>-24.65</v>
      </c>
      <c r="I26" s="7">
        <v>0.17</v>
      </c>
      <c r="J26" s="8">
        <v>6.7999999999999996E-3</v>
      </c>
      <c r="K26" s="8">
        <v>0</v>
      </c>
    </row>
    <row r="27" spans="2:11">
      <c r="B27" s="6" t="s">
        <v>510</v>
      </c>
      <c r="C27" s="17">
        <v>330016254</v>
      </c>
      <c r="D27" s="6" t="s">
        <v>489</v>
      </c>
      <c r="E27" s="6" t="s">
        <v>511</v>
      </c>
      <c r="F27" s="6" t="s">
        <v>103</v>
      </c>
      <c r="G27" s="7">
        <v>-500</v>
      </c>
      <c r="H27" s="7">
        <v>-25.42</v>
      </c>
      <c r="I27" s="7">
        <v>0.13</v>
      </c>
      <c r="J27" s="8">
        <v>5.0000000000000001E-3</v>
      </c>
      <c r="K27" s="8">
        <v>0</v>
      </c>
    </row>
    <row r="28" spans="2:11">
      <c r="B28" s="6" t="s">
        <v>512</v>
      </c>
      <c r="C28" s="17">
        <v>330016338</v>
      </c>
      <c r="D28" s="6" t="s">
        <v>489</v>
      </c>
      <c r="E28" s="6" t="s">
        <v>513</v>
      </c>
      <c r="F28" s="6" t="s">
        <v>103</v>
      </c>
      <c r="G28" s="7">
        <v>-200</v>
      </c>
      <c r="H28" s="7">
        <v>-26.2</v>
      </c>
      <c r="I28" s="7">
        <v>0.05</v>
      </c>
      <c r="J28" s="8">
        <v>2.0999999999999999E-3</v>
      </c>
      <c r="K28" s="8">
        <v>0</v>
      </c>
    </row>
    <row r="29" spans="2:11">
      <c r="B29" s="6" t="s">
        <v>514</v>
      </c>
      <c r="C29" s="17">
        <v>330016304</v>
      </c>
      <c r="D29" s="6" t="s">
        <v>489</v>
      </c>
      <c r="E29" s="6" t="s">
        <v>515</v>
      </c>
      <c r="F29" s="6" t="s">
        <v>103</v>
      </c>
      <c r="G29" s="7">
        <v>-6400</v>
      </c>
      <c r="H29" s="7">
        <v>-27.47</v>
      </c>
      <c r="I29" s="7">
        <v>1.76</v>
      </c>
      <c r="J29" s="8">
        <v>6.9800000000000001E-2</v>
      </c>
      <c r="K29" s="8">
        <v>1E-4</v>
      </c>
    </row>
    <row r="30" spans="2:11">
      <c r="B30" s="6" t="s">
        <v>516</v>
      </c>
      <c r="C30" s="17">
        <v>330016312</v>
      </c>
      <c r="D30" s="6" t="s">
        <v>489</v>
      </c>
      <c r="E30" s="6" t="s">
        <v>515</v>
      </c>
      <c r="F30" s="6" t="s">
        <v>103</v>
      </c>
      <c r="G30" s="7">
        <v>-300</v>
      </c>
      <c r="H30" s="7">
        <v>-27.54</v>
      </c>
      <c r="I30" s="7">
        <v>0.08</v>
      </c>
      <c r="J30" s="8">
        <v>3.3E-3</v>
      </c>
      <c r="K30" s="8">
        <v>0</v>
      </c>
    </row>
    <row r="31" spans="2:11">
      <c r="B31" s="6" t="s">
        <v>517</v>
      </c>
      <c r="C31" s="17">
        <v>370001661</v>
      </c>
      <c r="D31" s="6" t="s">
        <v>489</v>
      </c>
      <c r="E31" s="6" t="s">
        <v>518</v>
      </c>
      <c r="F31" s="6" t="s">
        <v>103</v>
      </c>
      <c r="G31" s="7">
        <v>1454</v>
      </c>
      <c r="H31" s="7">
        <v>4.5</v>
      </c>
      <c r="I31" s="7">
        <v>7.0000000000000007E-2</v>
      </c>
      <c r="J31" s="8">
        <v>2.5999999999999999E-3</v>
      </c>
      <c r="K31" s="8">
        <v>0</v>
      </c>
    </row>
    <row r="32" spans="2:11">
      <c r="B32" s="6" t="s">
        <v>519</v>
      </c>
      <c r="C32" s="17">
        <v>370001703</v>
      </c>
      <c r="D32" s="6" t="s">
        <v>489</v>
      </c>
      <c r="E32" s="6" t="s">
        <v>493</v>
      </c>
      <c r="F32" s="6" t="s">
        <v>103</v>
      </c>
      <c r="G32" s="7">
        <v>1965</v>
      </c>
      <c r="H32" s="7">
        <v>3.13</v>
      </c>
      <c r="I32" s="7">
        <v>0.06</v>
      </c>
      <c r="J32" s="8">
        <v>2.3999999999999998E-3</v>
      </c>
      <c r="K32" s="8">
        <v>0</v>
      </c>
    </row>
    <row r="33" spans="2:11">
      <c r="B33" s="6" t="s">
        <v>520</v>
      </c>
      <c r="C33" s="17">
        <v>370001604</v>
      </c>
      <c r="D33" s="6" t="s">
        <v>489</v>
      </c>
      <c r="E33" s="6" t="s">
        <v>521</v>
      </c>
      <c r="F33" s="6" t="s">
        <v>103</v>
      </c>
      <c r="G33" s="7">
        <v>681</v>
      </c>
      <c r="H33" s="7">
        <v>-0.47</v>
      </c>
      <c r="I33" s="7">
        <v>0</v>
      </c>
      <c r="J33" s="8">
        <v>-1E-4</v>
      </c>
      <c r="K33" s="8">
        <v>0</v>
      </c>
    </row>
    <row r="34" spans="2:11">
      <c r="B34" s="6" t="s">
        <v>522</v>
      </c>
      <c r="C34" s="17">
        <v>370001638</v>
      </c>
      <c r="D34" s="6" t="s">
        <v>489</v>
      </c>
      <c r="E34" s="6" t="s">
        <v>521</v>
      </c>
      <c r="F34" s="6" t="s">
        <v>103</v>
      </c>
      <c r="G34" s="7">
        <v>1379</v>
      </c>
      <c r="H34" s="7">
        <v>-0.51</v>
      </c>
      <c r="I34" s="7">
        <v>-0.01</v>
      </c>
      <c r="J34" s="8">
        <v>-2.9999999999999997E-4</v>
      </c>
      <c r="K34" s="8">
        <v>0</v>
      </c>
    </row>
    <row r="35" spans="2:11">
      <c r="B35" s="6" t="s">
        <v>523</v>
      </c>
      <c r="C35" s="17">
        <v>370001414</v>
      </c>
      <c r="D35" s="6" t="s">
        <v>489</v>
      </c>
      <c r="E35" s="6" t="s">
        <v>524</v>
      </c>
      <c r="F35" s="6" t="s">
        <v>103</v>
      </c>
      <c r="G35" s="7">
        <v>831</v>
      </c>
      <c r="H35" s="7">
        <v>-0.59</v>
      </c>
      <c r="I35" s="7">
        <v>0</v>
      </c>
      <c r="J35" s="8">
        <v>-2.0000000000000001E-4</v>
      </c>
      <c r="K35" s="8">
        <v>0</v>
      </c>
    </row>
    <row r="36" spans="2:11">
      <c r="B36" s="6" t="s">
        <v>525</v>
      </c>
      <c r="C36" s="17">
        <v>370001448</v>
      </c>
      <c r="D36" s="6" t="s">
        <v>489</v>
      </c>
      <c r="E36" s="6" t="s">
        <v>526</v>
      </c>
      <c r="F36" s="6" t="s">
        <v>103</v>
      </c>
      <c r="G36" s="7">
        <v>1060</v>
      </c>
      <c r="H36" s="7">
        <v>-1.03</v>
      </c>
      <c r="I36" s="7">
        <v>-0.01</v>
      </c>
      <c r="J36" s="8">
        <v>-4.0000000000000002E-4</v>
      </c>
      <c r="K36" s="8">
        <v>0</v>
      </c>
    </row>
    <row r="37" spans="2:11">
      <c r="B37" s="6" t="s">
        <v>527</v>
      </c>
      <c r="C37" s="17">
        <v>370001554</v>
      </c>
      <c r="D37" s="6" t="s">
        <v>489</v>
      </c>
      <c r="E37" s="6" t="s">
        <v>528</v>
      </c>
      <c r="F37" s="6" t="s">
        <v>103</v>
      </c>
      <c r="G37" s="7">
        <v>2230</v>
      </c>
      <c r="H37" s="7">
        <v>-1.49</v>
      </c>
      <c r="I37" s="7">
        <v>-0.03</v>
      </c>
      <c r="J37" s="8">
        <v>-1.2999999999999999E-3</v>
      </c>
      <c r="K37" s="8">
        <v>0</v>
      </c>
    </row>
    <row r="38" spans="2:11">
      <c r="B38" s="6" t="s">
        <v>529</v>
      </c>
      <c r="C38" s="17">
        <v>370001687</v>
      </c>
      <c r="D38" s="6" t="s">
        <v>489</v>
      </c>
      <c r="E38" s="6" t="s">
        <v>518</v>
      </c>
      <c r="F38" s="6" t="s">
        <v>103</v>
      </c>
      <c r="G38" s="7">
        <v>1810</v>
      </c>
      <c r="H38" s="7">
        <v>1.0900000000000001</v>
      </c>
      <c r="I38" s="7">
        <v>0.02</v>
      </c>
      <c r="J38" s="8">
        <v>8.0000000000000004E-4</v>
      </c>
      <c r="K38" s="8">
        <v>0</v>
      </c>
    </row>
    <row r="39" spans="2:11">
      <c r="B39" s="6" t="s">
        <v>530</v>
      </c>
      <c r="C39" s="17">
        <v>370001521</v>
      </c>
      <c r="D39" s="6" t="s">
        <v>489</v>
      </c>
      <c r="E39" s="6" t="s">
        <v>528</v>
      </c>
      <c r="F39" s="6" t="s">
        <v>103</v>
      </c>
      <c r="G39" s="7">
        <v>620</v>
      </c>
      <c r="H39" s="7">
        <v>-4.3499999999999996</v>
      </c>
      <c r="I39" s="7">
        <v>-0.03</v>
      </c>
      <c r="J39" s="8">
        <v>-1.1000000000000001E-3</v>
      </c>
      <c r="K39" s="8">
        <v>0</v>
      </c>
    </row>
    <row r="40" spans="2:11">
      <c r="B40" s="6" t="s">
        <v>531</v>
      </c>
      <c r="C40" s="17">
        <v>330017393</v>
      </c>
      <c r="D40" s="6" t="s">
        <v>489</v>
      </c>
      <c r="E40" s="6" t="s">
        <v>524</v>
      </c>
      <c r="F40" s="6" t="s">
        <v>103</v>
      </c>
      <c r="G40" s="7">
        <v>-1260383</v>
      </c>
      <c r="H40" s="7">
        <v>-7.0000000000000007E-2</v>
      </c>
      <c r="I40" s="7">
        <v>0.91</v>
      </c>
      <c r="J40" s="8">
        <v>3.6200000000000003E-2</v>
      </c>
      <c r="K40" s="8">
        <v>1E-4</v>
      </c>
    </row>
    <row r="41" spans="2:11">
      <c r="B41" s="6" t="s">
        <v>532</v>
      </c>
      <c r="C41" s="17">
        <v>370001828</v>
      </c>
      <c r="D41" s="6" t="s">
        <v>489</v>
      </c>
      <c r="E41" s="6" t="s">
        <v>533</v>
      </c>
      <c r="F41" s="6" t="s">
        <v>103</v>
      </c>
      <c r="G41" s="7">
        <v>-27600</v>
      </c>
      <c r="H41" s="7">
        <v>0.84</v>
      </c>
      <c r="I41" s="7">
        <v>-0.23</v>
      </c>
      <c r="J41" s="8">
        <v>-9.1999999999999998E-3</v>
      </c>
      <c r="K41" s="8">
        <v>0</v>
      </c>
    </row>
    <row r="42" spans="2:11">
      <c r="B42" s="6" t="s">
        <v>534</v>
      </c>
      <c r="C42" s="17">
        <v>370001802</v>
      </c>
      <c r="D42" s="6" t="s">
        <v>489</v>
      </c>
      <c r="E42" s="6" t="s">
        <v>535</v>
      </c>
      <c r="F42" s="6" t="s">
        <v>103</v>
      </c>
      <c r="G42" s="7">
        <v>-2900</v>
      </c>
      <c r="H42" s="7">
        <v>-1.54</v>
      </c>
      <c r="I42" s="7">
        <v>0.04</v>
      </c>
      <c r="J42" s="8">
        <v>1.8E-3</v>
      </c>
      <c r="K42" s="8">
        <v>0</v>
      </c>
    </row>
    <row r="43" spans="2:11">
      <c r="B43" s="6" t="s">
        <v>536</v>
      </c>
      <c r="C43" s="17">
        <v>370001042</v>
      </c>
      <c r="D43" s="6" t="s">
        <v>489</v>
      </c>
      <c r="E43" s="6" t="s">
        <v>515</v>
      </c>
      <c r="F43" s="6" t="s">
        <v>103</v>
      </c>
      <c r="G43" s="7">
        <v>-45000</v>
      </c>
      <c r="H43" s="7">
        <v>-9.06</v>
      </c>
      <c r="I43" s="7">
        <v>4.08</v>
      </c>
      <c r="J43" s="8">
        <v>0.16170000000000001</v>
      </c>
      <c r="K43" s="8">
        <v>2.9999999999999997E-4</v>
      </c>
    </row>
    <row r="44" spans="2:11">
      <c r="B44" s="6" t="s">
        <v>537</v>
      </c>
      <c r="C44" s="17">
        <v>330016965</v>
      </c>
      <c r="D44" s="6" t="s">
        <v>489</v>
      </c>
      <c r="E44" s="6" t="s">
        <v>538</v>
      </c>
      <c r="F44" s="6" t="s">
        <v>103</v>
      </c>
      <c r="G44" s="7">
        <v>-1700</v>
      </c>
      <c r="H44" s="7">
        <v>0.64</v>
      </c>
      <c r="I44" s="7">
        <v>-0.01</v>
      </c>
      <c r="J44" s="8">
        <v>-4.0000000000000002E-4</v>
      </c>
      <c r="K44" s="8">
        <v>0</v>
      </c>
    </row>
    <row r="45" spans="2:11">
      <c r="B45" s="6" t="s">
        <v>539</v>
      </c>
      <c r="C45" s="17">
        <v>330017815</v>
      </c>
      <c r="D45" s="6" t="s">
        <v>489</v>
      </c>
      <c r="E45" s="6" t="s">
        <v>533</v>
      </c>
      <c r="F45" s="6" t="s">
        <v>103</v>
      </c>
      <c r="G45" s="7">
        <v>-30400</v>
      </c>
      <c r="H45" s="7">
        <v>0.57999999999999996</v>
      </c>
      <c r="I45" s="7">
        <v>-0.18</v>
      </c>
      <c r="J45" s="8">
        <v>-7.0000000000000001E-3</v>
      </c>
      <c r="K45" s="8">
        <v>0</v>
      </c>
    </row>
    <row r="46" spans="2:11">
      <c r="B46" s="6" t="s">
        <v>540</v>
      </c>
      <c r="C46" s="17">
        <v>330016973</v>
      </c>
      <c r="D46" s="6" t="s">
        <v>489</v>
      </c>
      <c r="E46" s="6" t="s">
        <v>538</v>
      </c>
      <c r="F46" s="6" t="s">
        <v>103</v>
      </c>
      <c r="G46" s="7">
        <v>-350</v>
      </c>
      <c r="H46" s="7">
        <v>0.56000000000000005</v>
      </c>
      <c r="I46" s="7">
        <v>0</v>
      </c>
      <c r="J46" s="8">
        <v>-1E-4</v>
      </c>
      <c r="K46" s="8">
        <v>0</v>
      </c>
    </row>
    <row r="47" spans="2:11">
      <c r="B47" s="6" t="s">
        <v>541</v>
      </c>
      <c r="C47" s="17">
        <v>330017237</v>
      </c>
      <c r="D47" s="6" t="s">
        <v>489</v>
      </c>
      <c r="E47" s="6" t="s">
        <v>542</v>
      </c>
      <c r="F47" s="6" t="s">
        <v>103</v>
      </c>
      <c r="G47" s="7">
        <v>-1950</v>
      </c>
      <c r="H47" s="7">
        <v>-3.21</v>
      </c>
      <c r="I47" s="7">
        <v>0.06</v>
      </c>
      <c r="J47" s="8">
        <v>2.5000000000000001E-3</v>
      </c>
      <c r="K47" s="8">
        <v>0</v>
      </c>
    </row>
    <row r="48" spans="2:11">
      <c r="B48" s="6" t="s">
        <v>543</v>
      </c>
      <c r="C48" s="17">
        <v>330017526</v>
      </c>
      <c r="D48" s="6" t="s">
        <v>489</v>
      </c>
      <c r="E48" s="6" t="s">
        <v>528</v>
      </c>
      <c r="F48" s="6" t="s">
        <v>103</v>
      </c>
      <c r="G48" s="7">
        <v>-79100</v>
      </c>
      <c r="H48" s="7">
        <v>-3.87</v>
      </c>
      <c r="I48" s="7">
        <v>3.06</v>
      </c>
      <c r="J48" s="8">
        <v>0.1215</v>
      </c>
      <c r="K48" s="8">
        <v>2.0000000000000001E-4</v>
      </c>
    </row>
    <row r="49" spans="2:11">
      <c r="B49" s="6" t="s">
        <v>544</v>
      </c>
      <c r="C49" s="17">
        <v>330016288</v>
      </c>
      <c r="D49" s="6" t="s">
        <v>489</v>
      </c>
      <c r="E49" s="6" t="s">
        <v>515</v>
      </c>
      <c r="F49" s="6" t="s">
        <v>103</v>
      </c>
      <c r="G49" s="7">
        <v>-106700</v>
      </c>
      <c r="H49" s="7">
        <v>-9.4</v>
      </c>
      <c r="I49" s="7">
        <v>10.029999999999999</v>
      </c>
      <c r="J49" s="8">
        <v>0.39800000000000002</v>
      </c>
      <c r="K49" s="8">
        <v>6.9999999999999999E-4</v>
      </c>
    </row>
    <row r="50" spans="2:11">
      <c r="B50" s="6" t="s">
        <v>545</v>
      </c>
      <c r="C50" s="17">
        <v>330016163</v>
      </c>
      <c r="D50" s="6" t="s">
        <v>489</v>
      </c>
      <c r="E50" s="6" t="s">
        <v>546</v>
      </c>
      <c r="F50" s="6" t="s">
        <v>103</v>
      </c>
      <c r="G50" s="7">
        <v>-8200</v>
      </c>
      <c r="H50" s="7">
        <v>-9.6199999999999992</v>
      </c>
      <c r="I50" s="7">
        <v>0.79</v>
      </c>
      <c r="J50" s="8">
        <v>3.1300000000000001E-2</v>
      </c>
      <c r="K50" s="8">
        <v>1E-4</v>
      </c>
    </row>
    <row r="51" spans="2:11">
      <c r="B51" s="6" t="s">
        <v>547</v>
      </c>
      <c r="C51" s="17">
        <v>330016551</v>
      </c>
      <c r="D51" s="6" t="s">
        <v>489</v>
      </c>
      <c r="E51" s="6" t="s">
        <v>548</v>
      </c>
      <c r="F51" s="6" t="s">
        <v>103</v>
      </c>
      <c r="G51" s="7">
        <v>-6300</v>
      </c>
      <c r="H51" s="7">
        <v>-11.2</v>
      </c>
      <c r="I51" s="7">
        <v>0.71</v>
      </c>
      <c r="J51" s="8">
        <v>2.8000000000000001E-2</v>
      </c>
      <c r="K51" s="8">
        <v>0</v>
      </c>
    </row>
    <row r="52" spans="2:11">
      <c r="B52" s="13" t="s">
        <v>484</v>
      </c>
      <c r="C52" s="14"/>
      <c r="D52" s="13"/>
      <c r="E52" s="13"/>
      <c r="F52" s="13"/>
      <c r="G52" s="15">
        <v>94.33</v>
      </c>
      <c r="I52" s="15">
        <v>0</v>
      </c>
      <c r="J52" s="16">
        <v>0</v>
      </c>
      <c r="K52" s="16">
        <v>0</v>
      </c>
    </row>
    <row r="53" spans="2:11">
      <c r="B53" s="6" t="s">
        <v>549</v>
      </c>
      <c r="C53" s="17">
        <v>330018045</v>
      </c>
      <c r="D53" s="6" t="s">
        <v>489</v>
      </c>
      <c r="E53" s="6" t="s">
        <v>1</v>
      </c>
      <c r="F53" s="6" t="s">
        <v>44</v>
      </c>
      <c r="G53" s="7">
        <v>94.33</v>
      </c>
      <c r="H53" s="7">
        <v>-0.16</v>
      </c>
      <c r="I53" s="7">
        <v>0</v>
      </c>
      <c r="J53" s="8">
        <v>0</v>
      </c>
      <c r="K53" s="8">
        <v>0</v>
      </c>
    </row>
    <row r="54" spans="2:11">
      <c r="B54" s="13" t="s">
        <v>389</v>
      </c>
      <c r="C54" s="14"/>
      <c r="D54" s="13"/>
      <c r="E54" s="13"/>
      <c r="F54" s="13"/>
      <c r="G54" s="15">
        <v>0</v>
      </c>
      <c r="I54" s="15">
        <v>0</v>
      </c>
      <c r="J54" s="16">
        <v>0</v>
      </c>
      <c r="K54" s="16">
        <v>0</v>
      </c>
    </row>
    <row r="55" spans="2:11">
      <c r="B55" s="13" t="s">
        <v>290</v>
      </c>
      <c r="C55" s="14"/>
      <c r="D55" s="13"/>
      <c r="E55" s="13"/>
      <c r="F55" s="13"/>
      <c r="G55" s="15">
        <v>0</v>
      </c>
      <c r="I55" s="15">
        <v>0</v>
      </c>
      <c r="J55" s="16">
        <v>0</v>
      </c>
      <c r="K55" s="16">
        <v>0</v>
      </c>
    </row>
    <row r="56" spans="2:11">
      <c r="B56" s="3" t="s">
        <v>550</v>
      </c>
      <c r="C56" s="12"/>
      <c r="D56" s="3"/>
      <c r="E56" s="3"/>
      <c r="F56" s="3"/>
      <c r="G56" s="9">
        <v>0</v>
      </c>
      <c r="I56" s="9">
        <v>0</v>
      </c>
      <c r="J56" s="10">
        <v>0</v>
      </c>
      <c r="K56" s="10">
        <v>0</v>
      </c>
    </row>
    <row r="57" spans="2:11">
      <c r="B57" s="13" t="s">
        <v>387</v>
      </c>
      <c r="C57" s="14"/>
      <c r="D57" s="13"/>
      <c r="E57" s="13"/>
      <c r="F57" s="13"/>
      <c r="G57" s="15">
        <v>0</v>
      </c>
      <c r="I57" s="15">
        <v>0</v>
      </c>
      <c r="J57" s="16">
        <v>0</v>
      </c>
      <c r="K57" s="16">
        <v>0</v>
      </c>
    </row>
    <row r="58" spans="2:11">
      <c r="B58" s="13" t="s">
        <v>390</v>
      </c>
      <c r="C58" s="14"/>
      <c r="D58" s="13"/>
      <c r="E58" s="13"/>
      <c r="F58" s="13"/>
      <c r="G58" s="15">
        <v>0</v>
      </c>
      <c r="I58" s="15">
        <v>0</v>
      </c>
      <c r="J58" s="16">
        <v>0</v>
      </c>
      <c r="K58" s="16">
        <v>0</v>
      </c>
    </row>
    <row r="59" spans="2:11">
      <c r="B59" s="13" t="s">
        <v>389</v>
      </c>
      <c r="C59" s="14"/>
      <c r="D59" s="13"/>
      <c r="E59" s="13"/>
      <c r="F59" s="13"/>
      <c r="G59" s="15">
        <v>0</v>
      </c>
      <c r="I59" s="15">
        <v>0</v>
      </c>
      <c r="J59" s="16">
        <v>0</v>
      </c>
      <c r="K59" s="16">
        <v>0</v>
      </c>
    </row>
    <row r="60" spans="2:11">
      <c r="B60" s="13" t="s">
        <v>290</v>
      </c>
      <c r="C60" s="14"/>
      <c r="D60" s="13"/>
      <c r="E60" s="13"/>
      <c r="F60" s="13"/>
      <c r="G60" s="15">
        <v>0</v>
      </c>
      <c r="I60" s="15">
        <v>0</v>
      </c>
      <c r="J60" s="16">
        <v>0</v>
      </c>
      <c r="K60" s="16">
        <v>0</v>
      </c>
    </row>
    <row r="63" spans="2:11">
      <c r="B63" s="6" t="s">
        <v>120</v>
      </c>
      <c r="C63" s="17"/>
      <c r="D63" s="6"/>
      <c r="E63" s="6"/>
      <c r="F63" s="6"/>
    </row>
    <row r="67" spans="2:2">
      <c r="B67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35"/>
  <sheetViews>
    <sheetView rightToLeft="1" workbookViewId="0"/>
  </sheetViews>
  <sheetFormatPr defaultColWidth="9.140625" defaultRowHeight="12.75"/>
  <cols>
    <col min="2" max="2" width="39.7109375" customWidth="1"/>
    <col min="3" max="3" width="15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5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406</v>
      </c>
    </row>
    <row r="7" spans="2:17" ht="15.75">
      <c r="B7" s="2" t="s">
        <v>551</v>
      </c>
    </row>
    <row r="8" spans="2:17">
      <c r="B8" s="3" t="s">
        <v>85</v>
      </c>
      <c r="C8" s="3" t="s">
        <v>86</v>
      </c>
      <c r="D8" s="3" t="s">
        <v>397</v>
      </c>
      <c r="E8" s="3" t="s">
        <v>88</v>
      </c>
      <c r="F8" s="3" t="s">
        <v>89</v>
      </c>
      <c r="G8" s="3" t="s">
        <v>124</v>
      </c>
      <c r="H8" s="3" t="s">
        <v>125</v>
      </c>
      <c r="I8" s="3" t="s">
        <v>90</v>
      </c>
      <c r="J8" s="3" t="s">
        <v>91</v>
      </c>
      <c r="K8" s="3" t="s">
        <v>92</v>
      </c>
      <c r="L8" s="3" t="s">
        <v>126</v>
      </c>
      <c r="M8" s="3" t="s">
        <v>43</v>
      </c>
      <c r="N8" s="3" t="s">
        <v>407</v>
      </c>
      <c r="O8" s="3" t="s">
        <v>128</v>
      </c>
      <c r="P8" s="3" t="s">
        <v>129</v>
      </c>
      <c r="Q8" s="3" t="s">
        <v>130</v>
      </c>
    </row>
    <row r="9" spans="2:17">
      <c r="B9" s="4"/>
      <c r="C9" s="4"/>
      <c r="D9" s="4"/>
      <c r="E9" s="4"/>
      <c r="F9" s="4"/>
      <c r="G9" s="4" t="s">
        <v>131</v>
      </c>
      <c r="H9" s="4" t="s">
        <v>132</v>
      </c>
      <c r="I9" s="4"/>
      <c r="J9" s="4" t="s">
        <v>96</v>
      </c>
      <c r="K9" s="4" t="s">
        <v>96</v>
      </c>
      <c r="L9" s="4" t="s">
        <v>133</v>
      </c>
      <c r="M9" s="4" t="s">
        <v>134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398</v>
      </c>
      <c r="C11" s="12"/>
      <c r="D11" s="3"/>
      <c r="E11" s="3"/>
      <c r="F11" s="3"/>
      <c r="G11" s="3"/>
      <c r="H11" s="12">
        <v>3.51</v>
      </c>
      <c r="I11" s="3"/>
      <c r="K11" s="10">
        <v>1.2800000000000001E-2</v>
      </c>
      <c r="L11" s="9">
        <v>4000</v>
      </c>
      <c r="N11" s="9">
        <v>12.49</v>
      </c>
      <c r="P11" s="10">
        <v>1</v>
      </c>
      <c r="Q11" s="10">
        <v>8.9999999999999998E-4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399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400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401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402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403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404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405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119</v>
      </c>
      <c r="C20" s="12"/>
      <c r="D20" s="3"/>
      <c r="E20" s="3"/>
      <c r="F20" s="3"/>
      <c r="G20" s="3"/>
      <c r="H20" s="12">
        <v>3.51</v>
      </c>
      <c r="I20" s="3"/>
      <c r="K20" s="10">
        <v>1.2800000000000001E-2</v>
      </c>
      <c r="L20" s="9">
        <v>4000</v>
      </c>
      <c r="N20" s="9">
        <v>12.49</v>
      </c>
      <c r="P20" s="10">
        <v>1</v>
      </c>
      <c r="Q20" s="10">
        <v>8.9999999999999998E-4</v>
      </c>
    </row>
    <row r="21" spans="2:17">
      <c r="B21" s="13" t="s">
        <v>399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400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401</v>
      </c>
      <c r="C23" s="14"/>
      <c r="D23" s="13"/>
      <c r="E23" s="13"/>
      <c r="F23" s="13"/>
      <c r="G23" s="13"/>
      <c r="H23" s="14">
        <v>3.51</v>
      </c>
      <c r="I23" s="13"/>
      <c r="K23" s="16">
        <v>1.2800000000000001E-2</v>
      </c>
      <c r="L23" s="15">
        <v>4000</v>
      </c>
      <c r="N23" s="15">
        <v>12.49</v>
      </c>
      <c r="P23" s="16">
        <v>1</v>
      </c>
      <c r="Q23" s="16">
        <v>8.9999999999999998E-4</v>
      </c>
    </row>
    <row r="24" spans="2:17">
      <c r="B24" s="13" t="s">
        <v>402</v>
      </c>
      <c r="C24" s="14"/>
      <c r="D24" s="13"/>
      <c r="E24" s="13"/>
      <c r="F24" s="13"/>
      <c r="G24" s="13"/>
      <c r="H24" s="14">
        <v>3.51</v>
      </c>
      <c r="I24" s="13"/>
      <c r="K24" s="16">
        <v>1.2800000000000001E-2</v>
      </c>
      <c r="L24" s="15">
        <v>4000</v>
      </c>
      <c r="N24" s="15">
        <v>12.49</v>
      </c>
      <c r="P24" s="16">
        <v>1</v>
      </c>
      <c r="Q24" s="16">
        <v>8.9999999999999998E-4</v>
      </c>
    </row>
    <row r="25" spans="2:17">
      <c r="B25" s="6" t="s">
        <v>552</v>
      </c>
      <c r="C25" s="17" t="s">
        <v>553</v>
      </c>
      <c r="D25" s="6" t="s">
        <v>554</v>
      </c>
      <c r="E25" s="6" t="s">
        <v>555</v>
      </c>
      <c r="F25" s="6" t="s">
        <v>323</v>
      </c>
      <c r="G25" s="6" t="s">
        <v>556</v>
      </c>
      <c r="H25" s="17">
        <v>3.51</v>
      </c>
      <c r="I25" s="6" t="s">
        <v>44</v>
      </c>
      <c r="J25" s="19">
        <v>3.9E-2</v>
      </c>
      <c r="K25" s="8">
        <v>1.2800000000000001E-2</v>
      </c>
      <c r="L25" s="7">
        <v>4000</v>
      </c>
      <c r="M25" s="7">
        <v>100.38</v>
      </c>
      <c r="N25" s="7">
        <v>12.49</v>
      </c>
      <c r="O25" s="8">
        <v>1.185E-5</v>
      </c>
      <c r="P25" s="8">
        <v>1</v>
      </c>
      <c r="Q25" s="8">
        <v>8.9999999999999998E-4</v>
      </c>
    </row>
    <row r="26" spans="2:17">
      <c r="B26" s="13" t="s">
        <v>403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404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28" spans="2:17">
      <c r="B28" s="13" t="s">
        <v>405</v>
      </c>
      <c r="C28" s="14"/>
      <c r="D28" s="13"/>
      <c r="E28" s="13"/>
      <c r="F28" s="13"/>
      <c r="G28" s="13"/>
      <c r="H28" s="14">
        <v>0</v>
      </c>
      <c r="I28" s="13"/>
      <c r="K28" s="16">
        <v>0</v>
      </c>
      <c r="L28" s="15">
        <v>0</v>
      </c>
      <c r="N28" s="15">
        <v>0</v>
      </c>
      <c r="P28" s="16">
        <v>0</v>
      </c>
      <c r="Q28" s="16">
        <v>0</v>
      </c>
    </row>
    <row r="31" spans="2:17">
      <c r="B31" s="6" t="s">
        <v>120</v>
      </c>
      <c r="C31" s="17"/>
      <c r="D31" s="6"/>
      <c r="E31" s="6"/>
      <c r="F31" s="6"/>
      <c r="G31" s="6"/>
      <c r="I31" s="6"/>
    </row>
    <row r="35" spans="2:2">
      <c r="B35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33"/>
  <sheetViews>
    <sheetView rightToLeft="1" workbookViewId="0"/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557</v>
      </c>
    </row>
    <row r="7" spans="2:18">
      <c r="B7" s="3" t="s">
        <v>85</v>
      </c>
      <c r="C7" s="3" t="s">
        <v>558</v>
      </c>
      <c r="D7" s="3" t="s">
        <v>86</v>
      </c>
      <c r="E7" s="3" t="s">
        <v>87</v>
      </c>
      <c r="F7" s="3" t="s">
        <v>88</v>
      </c>
      <c r="G7" s="3" t="s">
        <v>124</v>
      </c>
      <c r="H7" s="3" t="s">
        <v>89</v>
      </c>
      <c r="I7" s="3" t="s">
        <v>125</v>
      </c>
      <c r="J7" s="3" t="s">
        <v>559</v>
      </c>
      <c r="K7" s="3" t="s">
        <v>90</v>
      </c>
      <c r="L7" s="3" t="s">
        <v>91</v>
      </c>
      <c r="M7" s="3" t="s">
        <v>92</v>
      </c>
      <c r="N7" s="3" t="s">
        <v>126</v>
      </c>
      <c r="O7" s="3" t="s">
        <v>43</v>
      </c>
      <c r="P7" s="3" t="s">
        <v>407</v>
      </c>
      <c r="Q7" s="3" t="s">
        <v>129</v>
      </c>
      <c r="R7" s="3" t="s">
        <v>130</v>
      </c>
    </row>
    <row r="8" spans="2:18">
      <c r="B8" s="4"/>
      <c r="C8" s="4"/>
      <c r="D8" s="4"/>
      <c r="E8" s="4"/>
      <c r="F8" s="4"/>
      <c r="G8" s="4" t="s">
        <v>131</v>
      </c>
      <c r="H8" s="4"/>
      <c r="I8" s="4" t="s">
        <v>132</v>
      </c>
      <c r="J8" s="4"/>
      <c r="K8" s="4"/>
      <c r="L8" s="4" t="s">
        <v>96</v>
      </c>
      <c r="M8" s="4" t="s">
        <v>96</v>
      </c>
      <c r="N8" s="4" t="s">
        <v>133</v>
      </c>
      <c r="O8" s="4" t="s">
        <v>134</v>
      </c>
      <c r="P8" s="4" t="s">
        <v>97</v>
      </c>
      <c r="Q8" s="4" t="s">
        <v>96</v>
      </c>
      <c r="R8" s="4" t="s">
        <v>96</v>
      </c>
    </row>
    <row r="10" spans="2:18">
      <c r="B10" s="3" t="s">
        <v>560</v>
      </c>
      <c r="C10" s="3"/>
      <c r="D10" s="12"/>
      <c r="E10" s="3"/>
      <c r="F10" s="3"/>
      <c r="G10" s="3"/>
      <c r="H10" s="3"/>
      <c r="I10" s="12">
        <v>0</v>
      </c>
      <c r="J10" s="3"/>
      <c r="K10" s="3"/>
      <c r="M10" s="10">
        <v>0</v>
      </c>
      <c r="N10" s="9">
        <v>0</v>
      </c>
      <c r="P10" s="9">
        <v>0</v>
      </c>
      <c r="Q10" s="10">
        <v>0</v>
      </c>
      <c r="R10" s="10">
        <v>0</v>
      </c>
    </row>
    <row r="11" spans="2:18">
      <c r="B11" s="3" t="s">
        <v>561</v>
      </c>
      <c r="C11" s="3"/>
      <c r="D11" s="12"/>
      <c r="E11" s="3"/>
      <c r="F11" s="3"/>
      <c r="G11" s="3"/>
      <c r="H11" s="3"/>
      <c r="J11" s="3"/>
      <c r="K11" s="3"/>
      <c r="N11" s="9">
        <v>0</v>
      </c>
      <c r="P11" s="9">
        <v>0</v>
      </c>
      <c r="Q11" s="10">
        <v>0</v>
      </c>
      <c r="R11" s="10">
        <v>0</v>
      </c>
    </row>
    <row r="12" spans="2:18">
      <c r="B12" s="13" t="s">
        <v>562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563</v>
      </c>
      <c r="C13" s="13"/>
      <c r="D13" s="14"/>
      <c r="E13" s="13"/>
      <c r="F13" s="13"/>
      <c r="G13" s="13"/>
      <c r="H13" s="13"/>
      <c r="I13" s="14">
        <v>0</v>
      </c>
      <c r="J13" s="13"/>
      <c r="K13" s="13"/>
      <c r="M13" s="16">
        <v>0</v>
      </c>
      <c r="N13" s="15">
        <v>0</v>
      </c>
      <c r="P13" s="15">
        <v>0</v>
      </c>
      <c r="Q13" s="16">
        <v>0</v>
      </c>
      <c r="R13" s="16">
        <v>0</v>
      </c>
    </row>
    <row r="14" spans="2:18">
      <c r="B14" s="13" t="s">
        <v>564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565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566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567</v>
      </c>
      <c r="C17" s="13"/>
      <c r="D17" s="14"/>
      <c r="E17" s="13"/>
      <c r="F17" s="13"/>
      <c r="G17" s="13"/>
      <c r="H17" s="13"/>
      <c r="J17" s="13"/>
      <c r="K17" s="13"/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568</v>
      </c>
      <c r="C18" s="13"/>
      <c r="D18" s="14"/>
      <c r="E18" s="13"/>
      <c r="F18" s="13"/>
      <c r="G18" s="13"/>
      <c r="H18" s="13"/>
      <c r="I18" s="14">
        <v>0</v>
      </c>
      <c r="J18" s="13"/>
      <c r="K18" s="13"/>
      <c r="M18" s="16">
        <v>0</v>
      </c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569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570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571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3" t="s">
        <v>572</v>
      </c>
      <c r="C22" s="3"/>
      <c r="D22" s="12"/>
      <c r="E22" s="3"/>
      <c r="F22" s="3"/>
      <c r="G22" s="3"/>
      <c r="H22" s="3"/>
      <c r="J22" s="3"/>
      <c r="K22" s="3"/>
      <c r="N22" s="9">
        <v>0</v>
      </c>
      <c r="P22" s="9">
        <v>0</v>
      </c>
      <c r="Q22" s="10">
        <v>0</v>
      </c>
      <c r="R22" s="10">
        <v>0</v>
      </c>
    </row>
    <row r="23" spans="2:18">
      <c r="B23" s="13" t="s">
        <v>563</v>
      </c>
      <c r="C23" s="13"/>
      <c r="D23" s="14"/>
      <c r="E23" s="13"/>
      <c r="F23" s="13"/>
      <c r="G23" s="13"/>
      <c r="H23" s="13"/>
      <c r="I23" s="14">
        <v>0</v>
      </c>
      <c r="J23" s="13"/>
      <c r="K23" s="13"/>
      <c r="M23" s="16">
        <v>0</v>
      </c>
      <c r="N23" s="15">
        <v>0</v>
      </c>
      <c r="P23" s="15">
        <v>0</v>
      </c>
      <c r="Q23" s="16">
        <v>0</v>
      </c>
      <c r="R23" s="16">
        <v>0</v>
      </c>
    </row>
    <row r="24" spans="2:18">
      <c r="B24" s="13" t="s">
        <v>564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565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571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9" spans="2:18">
      <c r="B29" s="6" t="s">
        <v>120</v>
      </c>
      <c r="C29" s="6"/>
      <c r="D29" s="17"/>
      <c r="E29" s="6"/>
      <c r="F29" s="6"/>
      <c r="G29" s="6"/>
      <c r="H29" s="6"/>
      <c r="J29" s="6"/>
      <c r="K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6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2.7109375" customWidth="1"/>
    <col min="7" max="7" width="6.7109375" customWidth="1"/>
    <col min="8" max="8" width="15.7109375" customWidth="1"/>
    <col min="9" max="9" width="14.7109375" customWidth="1"/>
    <col min="10" max="10" width="16.7109375" customWidth="1"/>
    <col min="11" max="11" width="12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573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125</v>
      </c>
      <c r="H7" s="3" t="s">
        <v>90</v>
      </c>
      <c r="I7" s="3" t="s">
        <v>91</v>
      </c>
      <c r="J7" s="3" t="s">
        <v>92</v>
      </c>
      <c r="K7" s="3" t="s">
        <v>126</v>
      </c>
      <c r="L7" s="3" t="s">
        <v>43</v>
      </c>
      <c r="M7" s="3" t="s">
        <v>407</v>
      </c>
      <c r="N7" s="3" t="s">
        <v>129</v>
      </c>
      <c r="O7" s="3" t="s">
        <v>130</v>
      </c>
    </row>
    <row r="8" spans="2:15">
      <c r="B8" s="4"/>
      <c r="C8" s="4"/>
      <c r="D8" s="4"/>
      <c r="E8" s="4"/>
      <c r="F8" s="4"/>
      <c r="G8" s="4" t="s">
        <v>132</v>
      </c>
      <c r="H8" s="4"/>
      <c r="I8" s="4" t="s">
        <v>96</v>
      </c>
      <c r="J8" s="4" t="s">
        <v>96</v>
      </c>
      <c r="K8" s="4" t="s">
        <v>133</v>
      </c>
      <c r="L8" s="4" t="s">
        <v>134</v>
      </c>
      <c r="M8" s="4" t="s">
        <v>97</v>
      </c>
      <c r="N8" s="4" t="s">
        <v>96</v>
      </c>
      <c r="O8" s="4" t="s">
        <v>96</v>
      </c>
    </row>
    <row r="10" spans="2:15">
      <c r="B10" s="3" t="s">
        <v>574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-9999.99</v>
      </c>
      <c r="M10" s="9">
        <v>-31.1</v>
      </c>
      <c r="N10" s="10">
        <v>1</v>
      </c>
      <c r="O10" s="10">
        <v>-2.2000000000000001E-3</v>
      </c>
    </row>
    <row r="11" spans="2:15">
      <c r="B11" s="3" t="s">
        <v>99</v>
      </c>
      <c r="C11" s="12"/>
      <c r="D11" s="3"/>
      <c r="E11" s="3"/>
      <c r="F11" s="3"/>
      <c r="H11" s="3"/>
      <c r="K11" s="9">
        <v>-9999.99</v>
      </c>
      <c r="M11" s="9">
        <v>-31.1</v>
      </c>
      <c r="N11" s="10">
        <v>1</v>
      </c>
      <c r="O11" s="10">
        <v>-2.2000000000000001E-3</v>
      </c>
    </row>
    <row r="12" spans="2:15">
      <c r="B12" s="13" t="s">
        <v>575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458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576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-9999.99</v>
      </c>
      <c r="M14" s="15">
        <v>-31.1</v>
      </c>
      <c r="N14" s="16">
        <v>1</v>
      </c>
      <c r="O14" s="16">
        <v>-2.2000000000000001E-3</v>
      </c>
    </row>
    <row r="15" spans="2:15">
      <c r="B15" s="6" t="s">
        <v>577</v>
      </c>
      <c r="C15" s="17">
        <v>77720001</v>
      </c>
      <c r="D15" s="18">
        <v>10</v>
      </c>
      <c r="E15" s="6" t="s">
        <v>578</v>
      </c>
      <c r="F15" s="6" t="s">
        <v>463</v>
      </c>
      <c r="G15" s="17">
        <v>0</v>
      </c>
      <c r="H15" s="6" t="s">
        <v>44</v>
      </c>
      <c r="I15" s="19">
        <v>0</v>
      </c>
      <c r="J15" s="8">
        <v>0</v>
      </c>
      <c r="K15" s="7">
        <v>-10000</v>
      </c>
      <c r="L15" s="7">
        <v>100</v>
      </c>
      <c r="M15" s="7">
        <v>-31.1</v>
      </c>
      <c r="N15" s="8">
        <v>1</v>
      </c>
      <c r="O15" s="8">
        <v>-2.2000000000000001E-3</v>
      </c>
    </row>
    <row r="16" spans="2:15">
      <c r="B16" s="6" t="s">
        <v>579</v>
      </c>
      <c r="C16" s="17">
        <v>40666</v>
      </c>
      <c r="D16" s="18">
        <v>10</v>
      </c>
      <c r="E16" s="6" t="s">
        <v>578</v>
      </c>
      <c r="F16" s="6" t="s">
        <v>463</v>
      </c>
      <c r="G16" s="17">
        <v>0</v>
      </c>
      <c r="H16" s="6" t="s">
        <v>44</v>
      </c>
      <c r="I16" s="19">
        <v>0</v>
      </c>
      <c r="J16" s="8">
        <v>0</v>
      </c>
      <c r="K16" s="7">
        <v>0.01</v>
      </c>
      <c r="L16" s="7">
        <v>100</v>
      </c>
      <c r="M16" s="7">
        <v>0</v>
      </c>
      <c r="N16" s="8">
        <v>0</v>
      </c>
      <c r="O16" s="8">
        <v>0</v>
      </c>
    </row>
    <row r="17" spans="2:15">
      <c r="B17" s="13" t="s">
        <v>580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N17" s="16">
        <v>0</v>
      </c>
      <c r="O17" s="16">
        <v>0</v>
      </c>
    </row>
    <row r="18" spans="2:15">
      <c r="B18" s="13" t="s">
        <v>290</v>
      </c>
      <c r="C18" s="14"/>
      <c r="D18" s="13"/>
      <c r="E18" s="13"/>
      <c r="F18" s="13"/>
      <c r="G18" s="14">
        <v>0</v>
      </c>
      <c r="H18" s="13"/>
      <c r="J18" s="16">
        <v>0</v>
      </c>
      <c r="K18" s="15">
        <v>0</v>
      </c>
      <c r="M18" s="15">
        <v>0</v>
      </c>
      <c r="N18" s="16">
        <v>0</v>
      </c>
      <c r="O18" s="16">
        <v>0</v>
      </c>
    </row>
    <row r="19" spans="2:15">
      <c r="B19" s="3" t="s">
        <v>155</v>
      </c>
      <c r="C19" s="12"/>
      <c r="D19" s="3"/>
      <c r="E19" s="3"/>
      <c r="F19" s="3"/>
      <c r="H19" s="3"/>
      <c r="K19" s="9">
        <v>0</v>
      </c>
      <c r="M19" s="9">
        <v>0</v>
      </c>
      <c r="N19" s="10">
        <v>0</v>
      </c>
      <c r="O19" s="10">
        <v>0</v>
      </c>
    </row>
    <row r="22" spans="2:15">
      <c r="B22" s="6" t="s">
        <v>120</v>
      </c>
      <c r="C22" s="17"/>
      <c r="D22" s="6"/>
      <c r="E22" s="6"/>
      <c r="F22" s="6"/>
      <c r="H22" s="6"/>
    </row>
    <row r="26" spans="2:15">
      <c r="B26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581</v>
      </c>
    </row>
    <row r="7" spans="2:10">
      <c r="B7" s="3" t="s">
        <v>85</v>
      </c>
      <c r="C7" s="3" t="s">
        <v>582</v>
      </c>
      <c r="D7" s="3" t="s">
        <v>583</v>
      </c>
      <c r="E7" s="3" t="s">
        <v>584</v>
      </c>
      <c r="F7" s="3" t="s">
        <v>90</v>
      </c>
      <c r="G7" s="3" t="s">
        <v>585</v>
      </c>
      <c r="H7" s="3" t="s">
        <v>94</v>
      </c>
      <c r="I7" s="3" t="s">
        <v>95</v>
      </c>
      <c r="J7" s="3" t="s">
        <v>586</v>
      </c>
    </row>
    <row r="8" spans="2:10">
      <c r="B8" s="4"/>
      <c r="C8" s="4"/>
      <c r="D8" s="4"/>
      <c r="E8" s="4" t="s">
        <v>132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587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588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589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590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591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589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590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120</v>
      </c>
      <c r="C19" s="6"/>
      <c r="D19" s="6"/>
      <c r="F19" s="6"/>
      <c r="J19" s="6"/>
    </row>
    <row r="23" spans="2:10">
      <c r="B23" s="5" t="s">
        <v>83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592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407</v>
      </c>
      <c r="J7" s="3" t="s">
        <v>129</v>
      </c>
      <c r="K7" s="3" t="s">
        <v>130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593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119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120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594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407</v>
      </c>
      <c r="J7" s="3" t="s">
        <v>129</v>
      </c>
      <c r="K7" s="3" t="s">
        <v>130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595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119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120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19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596</v>
      </c>
    </row>
    <row r="7" spans="2:4">
      <c r="B7" s="3" t="s">
        <v>85</v>
      </c>
      <c r="C7" s="3" t="s">
        <v>597</v>
      </c>
      <c r="D7" s="3" t="s">
        <v>598</v>
      </c>
    </row>
    <row r="8" spans="2:4">
      <c r="B8" s="4"/>
      <c r="C8" s="4" t="s">
        <v>97</v>
      </c>
      <c r="D8" s="4" t="s">
        <v>131</v>
      </c>
    </row>
    <row r="10" spans="2:4">
      <c r="B10" s="3" t="s">
        <v>599</v>
      </c>
      <c r="C10" s="9">
        <v>0</v>
      </c>
      <c r="D10" s="3"/>
    </row>
    <row r="11" spans="2:4">
      <c r="B11" s="3" t="s">
        <v>99</v>
      </c>
      <c r="C11" s="9">
        <v>0</v>
      </c>
      <c r="D11" s="3"/>
    </row>
    <row r="12" spans="2:4">
      <c r="B12" s="3" t="s">
        <v>119</v>
      </c>
      <c r="C12" s="9">
        <v>0</v>
      </c>
      <c r="D12" s="3"/>
    </row>
    <row r="15" spans="2:4">
      <c r="B15" s="6" t="s">
        <v>120</v>
      </c>
      <c r="D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600</v>
      </c>
    </row>
    <row r="7" spans="2:16">
      <c r="B7" s="3" t="s">
        <v>85</v>
      </c>
      <c r="C7" s="3" t="s">
        <v>86</v>
      </c>
      <c r="D7" s="3" t="s">
        <v>151</v>
      </c>
      <c r="E7" s="3" t="s">
        <v>88</v>
      </c>
      <c r="F7" s="3" t="s">
        <v>89</v>
      </c>
      <c r="G7" s="3" t="s">
        <v>124</v>
      </c>
      <c r="H7" s="3" t="s">
        <v>125</v>
      </c>
      <c r="I7" s="3" t="s">
        <v>90</v>
      </c>
      <c r="J7" s="3" t="s">
        <v>91</v>
      </c>
      <c r="K7" s="3" t="s">
        <v>601</v>
      </c>
      <c r="L7" s="3" t="s">
        <v>126</v>
      </c>
      <c r="M7" s="3" t="s">
        <v>602</v>
      </c>
      <c r="N7" s="3" t="s">
        <v>128</v>
      </c>
      <c r="O7" s="3" t="s">
        <v>129</v>
      </c>
      <c r="P7" s="3" t="s">
        <v>130</v>
      </c>
    </row>
    <row r="8" spans="2:16">
      <c r="B8" s="4"/>
      <c r="C8" s="4"/>
      <c r="D8" s="4"/>
      <c r="E8" s="4"/>
      <c r="F8" s="4"/>
      <c r="G8" s="4" t="s">
        <v>131</v>
      </c>
      <c r="H8" s="4" t="s">
        <v>132</v>
      </c>
      <c r="I8" s="4"/>
      <c r="J8" s="4" t="s">
        <v>96</v>
      </c>
      <c r="K8" s="4" t="s">
        <v>96</v>
      </c>
      <c r="L8" s="4" t="s">
        <v>133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603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153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142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154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290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119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156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157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120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604</v>
      </c>
    </row>
    <row r="7" spans="2:16">
      <c r="B7" s="3" t="s">
        <v>85</v>
      </c>
      <c r="C7" s="3" t="s">
        <v>86</v>
      </c>
      <c r="D7" s="3" t="s">
        <v>151</v>
      </c>
      <c r="E7" s="3" t="s">
        <v>88</v>
      </c>
      <c r="F7" s="3" t="s">
        <v>89</v>
      </c>
      <c r="G7" s="3" t="s">
        <v>124</v>
      </c>
      <c r="H7" s="3" t="s">
        <v>125</v>
      </c>
      <c r="I7" s="3" t="s">
        <v>90</v>
      </c>
      <c r="J7" s="3" t="s">
        <v>91</v>
      </c>
      <c r="K7" s="3" t="s">
        <v>601</v>
      </c>
      <c r="L7" s="3" t="s">
        <v>126</v>
      </c>
      <c r="M7" s="3" t="s">
        <v>602</v>
      </c>
      <c r="N7" s="3" t="s">
        <v>128</v>
      </c>
      <c r="O7" s="3" t="s">
        <v>129</v>
      </c>
      <c r="P7" s="3" t="s">
        <v>130</v>
      </c>
    </row>
    <row r="8" spans="2:16">
      <c r="B8" s="4"/>
      <c r="C8" s="4"/>
      <c r="D8" s="4"/>
      <c r="E8" s="4"/>
      <c r="F8" s="4"/>
      <c r="G8" s="4" t="s">
        <v>131</v>
      </c>
      <c r="H8" s="4" t="s">
        <v>132</v>
      </c>
      <c r="I8" s="4"/>
      <c r="J8" s="4" t="s">
        <v>96</v>
      </c>
      <c r="K8" s="4" t="s">
        <v>96</v>
      </c>
      <c r="L8" s="4" t="s">
        <v>133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605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606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153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142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154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290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119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156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157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120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31"/>
  <sheetViews>
    <sheetView rightToLeft="1" workbookViewId="0"/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1.7109375" customWidth="1"/>
    <col min="10" max="10" width="14.7109375" customWidth="1"/>
    <col min="11" max="11" width="16.7109375" customWidth="1"/>
    <col min="12" max="12" width="15.7109375" customWidth="1"/>
    <col min="13" max="13" width="9.7109375" customWidth="1"/>
    <col min="14" max="14" width="21.7109375" customWidth="1"/>
    <col min="15" max="15" width="11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121</v>
      </c>
    </row>
    <row r="7" spans="2:18" ht="15.75">
      <c r="B7" s="2" t="s">
        <v>122</v>
      </c>
    </row>
    <row r="8" spans="2:18">
      <c r="B8" s="3" t="s">
        <v>85</v>
      </c>
      <c r="C8" s="3" t="s">
        <v>86</v>
      </c>
      <c r="D8" s="3" t="s">
        <v>123</v>
      </c>
      <c r="E8" s="3" t="s">
        <v>88</v>
      </c>
      <c r="F8" s="3" t="s">
        <v>89</v>
      </c>
      <c r="G8" s="3" t="s">
        <v>124</v>
      </c>
      <c r="H8" s="3" t="s">
        <v>125</v>
      </c>
      <c r="I8" s="3" t="s">
        <v>90</v>
      </c>
      <c r="J8" s="3" t="s">
        <v>91</v>
      </c>
      <c r="K8" s="3" t="s">
        <v>92</v>
      </c>
      <c r="L8" s="3" t="s">
        <v>126</v>
      </c>
      <c r="M8" s="3" t="s">
        <v>43</v>
      </c>
      <c r="N8" s="3" t="s">
        <v>127</v>
      </c>
      <c r="O8" s="3" t="s">
        <v>93</v>
      </c>
      <c r="P8" s="3" t="s">
        <v>128</v>
      </c>
      <c r="Q8" s="3" t="s">
        <v>129</v>
      </c>
      <c r="R8" s="3" t="s">
        <v>130</v>
      </c>
    </row>
    <row r="9" spans="2:18">
      <c r="B9" s="4"/>
      <c r="C9" s="4"/>
      <c r="D9" s="4"/>
      <c r="E9" s="4"/>
      <c r="F9" s="4"/>
      <c r="G9" s="4" t="s">
        <v>131</v>
      </c>
      <c r="H9" s="4" t="s">
        <v>132</v>
      </c>
      <c r="I9" s="4"/>
      <c r="J9" s="4" t="s">
        <v>96</v>
      </c>
      <c r="K9" s="4" t="s">
        <v>96</v>
      </c>
      <c r="L9" s="4" t="s">
        <v>133</v>
      </c>
      <c r="M9" s="4" t="s">
        <v>134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135</v>
      </c>
      <c r="C11" s="12"/>
      <c r="D11" s="20"/>
      <c r="E11" s="3"/>
      <c r="F11" s="3"/>
      <c r="G11" s="3"/>
      <c r="H11" s="12">
        <v>11.22</v>
      </c>
      <c r="I11" s="3"/>
      <c r="K11" s="10">
        <v>-9.7999999999999997E-3</v>
      </c>
      <c r="L11" s="9">
        <v>1514000</v>
      </c>
      <c r="O11" s="9">
        <v>2528.8200000000002</v>
      </c>
      <c r="Q11" s="10">
        <v>1</v>
      </c>
      <c r="R11" s="10">
        <v>0.1782</v>
      </c>
    </row>
    <row r="12" spans="2:18">
      <c r="B12" s="3" t="s">
        <v>99</v>
      </c>
      <c r="C12" s="12"/>
      <c r="D12" s="20"/>
      <c r="E12" s="3"/>
      <c r="F12" s="3"/>
      <c r="G12" s="3"/>
      <c r="H12" s="12">
        <v>11.22</v>
      </c>
      <c r="I12" s="3"/>
      <c r="K12" s="10">
        <v>-9.7999999999999997E-3</v>
      </c>
      <c r="L12" s="9">
        <v>1514000</v>
      </c>
      <c r="O12" s="9">
        <v>2528.8200000000002</v>
      </c>
      <c r="Q12" s="10">
        <v>1</v>
      </c>
      <c r="R12" s="10">
        <v>0.1782</v>
      </c>
    </row>
    <row r="13" spans="2:18">
      <c r="B13" s="13" t="s">
        <v>136</v>
      </c>
      <c r="C13" s="14"/>
      <c r="D13" s="21"/>
      <c r="E13" s="13"/>
      <c r="F13" s="13"/>
      <c r="G13" s="13"/>
      <c r="H13" s="14">
        <v>11.22</v>
      </c>
      <c r="I13" s="13"/>
      <c r="K13" s="16">
        <v>-9.7999999999999997E-3</v>
      </c>
      <c r="L13" s="15">
        <v>1514000</v>
      </c>
      <c r="O13" s="15">
        <v>2528.8200000000002</v>
      </c>
      <c r="Q13" s="16">
        <v>1</v>
      </c>
      <c r="R13" s="16">
        <v>0.1782</v>
      </c>
    </row>
    <row r="14" spans="2:18">
      <c r="B14" s="13" t="s">
        <v>137</v>
      </c>
      <c r="C14" s="14"/>
      <c r="D14" s="21"/>
      <c r="E14" s="13"/>
      <c r="F14" s="13"/>
      <c r="G14" s="13"/>
      <c r="H14" s="14">
        <v>11.22</v>
      </c>
      <c r="I14" s="13"/>
      <c r="K14" s="16">
        <v>-9.7999999999999997E-3</v>
      </c>
      <c r="L14" s="15">
        <v>1514000</v>
      </c>
      <c r="O14" s="15">
        <v>2528.8200000000002</v>
      </c>
      <c r="Q14" s="16">
        <v>1</v>
      </c>
      <c r="R14" s="16">
        <v>0.1782</v>
      </c>
    </row>
    <row r="15" spans="2:18">
      <c r="B15" s="6" t="s">
        <v>138</v>
      </c>
      <c r="C15" s="17">
        <v>1172220</v>
      </c>
      <c r="D15" s="18" t="s">
        <v>139</v>
      </c>
      <c r="E15" s="6" t="s">
        <v>140</v>
      </c>
      <c r="F15" s="6"/>
      <c r="G15" s="6"/>
      <c r="H15" s="17">
        <v>9.8800000000000008</v>
      </c>
      <c r="I15" s="6" t="s">
        <v>103</v>
      </c>
      <c r="J15" s="19">
        <v>1E-3</v>
      </c>
      <c r="K15" s="8">
        <v>-1.2999999999999999E-2</v>
      </c>
      <c r="L15" s="7">
        <v>744000</v>
      </c>
      <c r="M15" s="7">
        <v>117.64</v>
      </c>
      <c r="N15" s="7">
        <v>0</v>
      </c>
      <c r="O15" s="7">
        <v>875.24</v>
      </c>
      <c r="P15" s="8">
        <v>1E-4</v>
      </c>
      <c r="Q15" s="8">
        <v>0.34610000000000002</v>
      </c>
      <c r="R15" s="8">
        <v>6.1699999999999998E-2</v>
      </c>
    </row>
    <row r="16" spans="2:18">
      <c r="B16" s="6" t="s">
        <v>141</v>
      </c>
      <c r="C16" s="17">
        <v>1097708</v>
      </c>
      <c r="D16" s="18" t="s">
        <v>139</v>
      </c>
      <c r="E16" s="6" t="s">
        <v>140</v>
      </c>
      <c r="F16" s="6"/>
      <c r="G16" s="6"/>
      <c r="H16" s="17">
        <v>11.94</v>
      </c>
      <c r="I16" s="6" t="s">
        <v>103</v>
      </c>
      <c r="J16" s="19">
        <v>0.04</v>
      </c>
      <c r="K16" s="8">
        <v>-8.0999999999999996E-3</v>
      </c>
      <c r="L16" s="7">
        <v>770000</v>
      </c>
      <c r="M16" s="7">
        <v>214.75</v>
      </c>
      <c r="N16" s="7">
        <v>0</v>
      </c>
      <c r="O16" s="7">
        <v>1653.58</v>
      </c>
      <c r="P16" s="8">
        <v>4.833E-5</v>
      </c>
      <c r="Q16" s="8">
        <v>0.65390000000000004</v>
      </c>
      <c r="R16" s="8">
        <v>0.11650000000000001</v>
      </c>
    </row>
    <row r="17" spans="2:18">
      <c r="B17" s="13" t="s">
        <v>142</v>
      </c>
      <c r="C17" s="14"/>
      <c r="D17" s="21"/>
      <c r="E17" s="13"/>
      <c r="F17" s="13"/>
      <c r="G17" s="13"/>
      <c r="I17" s="13"/>
      <c r="L17" s="15">
        <v>0</v>
      </c>
      <c r="O17" s="15">
        <v>0</v>
      </c>
      <c r="Q17" s="16">
        <v>0</v>
      </c>
      <c r="R17" s="16">
        <v>0</v>
      </c>
    </row>
    <row r="18" spans="2:18">
      <c r="B18" s="13" t="s">
        <v>143</v>
      </c>
      <c r="C18" s="14"/>
      <c r="D18" s="21"/>
      <c r="E18" s="13"/>
      <c r="F18" s="13"/>
      <c r="G18" s="13"/>
      <c r="H18" s="14">
        <v>0</v>
      </c>
      <c r="I18" s="13"/>
      <c r="K18" s="16">
        <v>0</v>
      </c>
      <c r="L18" s="15">
        <v>0</v>
      </c>
      <c r="O18" s="15">
        <v>0</v>
      </c>
      <c r="Q18" s="16">
        <v>0</v>
      </c>
      <c r="R18" s="16">
        <v>0</v>
      </c>
    </row>
    <row r="19" spans="2:18">
      <c r="B19" s="13" t="s">
        <v>144</v>
      </c>
      <c r="C19" s="14"/>
      <c r="D19" s="21"/>
      <c r="E19" s="13"/>
      <c r="F19" s="13"/>
      <c r="G19" s="13"/>
      <c r="H19" s="14">
        <v>0</v>
      </c>
      <c r="I19" s="13"/>
      <c r="K19" s="16">
        <v>0</v>
      </c>
      <c r="L19" s="15">
        <v>0</v>
      </c>
      <c r="O19" s="15">
        <v>0</v>
      </c>
      <c r="Q19" s="16">
        <v>0</v>
      </c>
      <c r="R19" s="16">
        <v>0</v>
      </c>
    </row>
    <row r="20" spans="2:18">
      <c r="B20" s="13" t="s">
        <v>145</v>
      </c>
      <c r="C20" s="14"/>
      <c r="D20" s="21"/>
      <c r="E20" s="13"/>
      <c r="F20" s="13"/>
      <c r="G20" s="13"/>
      <c r="H20" s="14">
        <v>0</v>
      </c>
      <c r="I20" s="13"/>
      <c r="K20" s="16">
        <v>0</v>
      </c>
      <c r="L20" s="15">
        <v>0</v>
      </c>
      <c r="O20" s="15">
        <v>0</v>
      </c>
      <c r="Q20" s="16">
        <v>0</v>
      </c>
      <c r="R20" s="16">
        <v>0</v>
      </c>
    </row>
    <row r="21" spans="2:18">
      <c r="B21" s="13" t="s">
        <v>146</v>
      </c>
      <c r="C21" s="14"/>
      <c r="D21" s="21"/>
      <c r="E21" s="13"/>
      <c r="F21" s="13"/>
      <c r="G21" s="13"/>
      <c r="I21" s="13"/>
      <c r="L21" s="15">
        <v>0</v>
      </c>
      <c r="O21" s="15">
        <v>0</v>
      </c>
      <c r="Q21" s="16">
        <v>0</v>
      </c>
      <c r="R21" s="16">
        <v>0</v>
      </c>
    </row>
    <row r="22" spans="2:18">
      <c r="B22" s="3" t="s">
        <v>119</v>
      </c>
      <c r="C22" s="12"/>
      <c r="D22" s="20"/>
      <c r="E22" s="3"/>
      <c r="F22" s="3"/>
      <c r="G22" s="3"/>
      <c r="I22" s="3"/>
      <c r="L22" s="9">
        <v>0</v>
      </c>
      <c r="O22" s="9">
        <v>0</v>
      </c>
      <c r="Q22" s="10">
        <v>0</v>
      </c>
      <c r="R22" s="10">
        <v>0</v>
      </c>
    </row>
    <row r="23" spans="2:18">
      <c r="B23" s="13" t="s">
        <v>147</v>
      </c>
      <c r="C23" s="14"/>
      <c r="D23" s="21"/>
      <c r="E23" s="13"/>
      <c r="F23" s="13"/>
      <c r="G23" s="13"/>
      <c r="H23" s="14">
        <v>0</v>
      </c>
      <c r="I23" s="13"/>
      <c r="K23" s="16">
        <v>0</v>
      </c>
      <c r="L23" s="15">
        <v>0</v>
      </c>
      <c r="O23" s="15">
        <v>0</v>
      </c>
      <c r="Q23" s="16">
        <v>0</v>
      </c>
      <c r="R23" s="16">
        <v>0</v>
      </c>
    </row>
    <row r="24" spans="2:18">
      <c r="B24" s="13" t="s">
        <v>148</v>
      </c>
      <c r="C24" s="14"/>
      <c r="D24" s="21"/>
      <c r="E24" s="13"/>
      <c r="F24" s="13"/>
      <c r="G24" s="13"/>
      <c r="H24" s="14">
        <v>0</v>
      </c>
      <c r="I24" s="13"/>
      <c r="K24" s="16">
        <v>0</v>
      </c>
      <c r="L24" s="15">
        <v>0</v>
      </c>
      <c r="O24" s="15">
        <v>0</v>
      </c>
      <c r="Q24" s="16">
        <v>0</v>
      </c>
      <c r="R24" s="16">
        <v>0</v>
      </c>
    </row>
    <row r="27" spans="2:18">
      <c r="B27" s="6" t="s">
        <v>120</v>
      </c>
      <c r="C27" s="17"/>
      <c r="D27" s="18"/>
      <c r="E27" s="6"/>
      <c r="F27" s="6"/>
      <c r="G27" s="6"/>
      <c r="I27" s="6"/>
    </row>
    <row r="31" spans="2:18">
      <c r="B31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607</v>
      </c>
    </row>
    <row r="7" spans="2:16">
      <c r="B7" s="3" t="s">
        <v>85</v>
      </c>
      <c r="C7" s="3" t="s">
        <v>86</v>
      </c>
      <c r="D7" s="3" t="s">
        <v>151</v>
      </c>
      <c r="E7" s="3" t="s">
        <v>88</v>
      </c>
      <c r="F7" s="3" t="s">
        <v>89</v>
      </c>
      <c r="G7" s="3" t="s">
        <v>124</v>
      </c>
      <c r="H7" s="3" t="s">
        <v>125</v>
      </c>
      <c r="I7" s="3" t="s">
        <v>90</v>
      </c>
      <c r="J7" s="3" t="s">
        <v>91</v>
      </c>
      <c r="K7" s="3" t="s">
        <v>601</v>
      </c>
      <c r="L7" s="3" t="s">
        <v>126</v>
      </c>
      <c r="M7" s="3" t="s">
        <v>602</v>
      </c>
      <c r="N7" s="3" t="s">
        <v>128</v>
      </c>
      <c r="O7" s="3" t="s">
        <v>129</v>
      </c>
      <c r="P7" s="3" t="s">
        <v>130</v>
      </c>
    </row>
    <row r="8" spans="2:16">
      <c r="B8" s="4"/>
      <c r="C8" s="4"/>
      <c r="D8" s="4"/>
      <c r="E8" s="4"/>
      <c r="F8" s="4"/>
      <c r="G8" s="4" t="s">
        <v>131</v>
      </c>
      <c r="H8" s="4" t="s">
        <v>132</v>
      </c>
      <c r="I8" s="4"/>
      <c r="J8" s="4" t="s">
        <v>96</v>
      </c>
      <c r="K8" s="4" t="s">
        <v>96</v>
      </c>
      <c r="L8" s="4" t="s">
        <v>133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608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606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153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142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154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290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119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156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157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120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121</v>
      </c>
    </row>
    <row r="7" spans="2:21" ht="15.75">
      <c r="B7" s="2" t="s">
        <v>149</v>
      </c>
    </row>
    <row r="8" spans="2:21">
      <c r="B8" s="3" t="s">
        <v>85</v>
      </c>
      <c r="C8" s="3" t="s">
        <v>86</v>
      </c>
      <c r="D8" s="3" t="s">
        <v>123</v>
      </c>
      <c r="E8" s="3" t="s">
        <v>150</v>
      </c>
      <c r="F8" s="3" t="s">
        <v>87</v>
      </c>
      <c r="G8" s="3" t="s">
        <v>151</v>
      </c>
      <c r="H8" s="3" t="s">
        <v>88</v>
      </c>
      <c r="I8" s="3" t="s">
        <v>89</v>
      </c>
      <c r="J8" s="3" t="s">
        <v>124</v>
      </c>
      <c r="K8" s="3" t="s">
        <v>125</v>
      </c>
      <c r="L8" s="3" t="s">
        <v>90</v>
      </c>
      <c r="M8" s="3" t="s">
        <v>91</v>
      </c>
      <c r="N8" s="3" t="s">
        <v>92</v>
      </c>
      <c r="O8" s="3" t="s">
        <v>126</v>
      </c>
      <c r="P8" s="3" t="s">
        <v>43</v>
      </c>
      <c r="Q8" s="3" t="s">
        <v>127</v>
      </c>
      <c r="R8" s="3" t="s">
        <v>93</v>
      </c>
      <c r="S8" s="3" t="s">
        <v>128</v>
      </c>
      <c r="T8" s="3" t="s">
        <v>129</v>
      </c>
      <c r="U8" s="3" t="s">
        <v>130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131</v>
      </c>
      <c r="K9" s="4" t="s">
        <v>132</v>
      </c>
      <c r="L9" s="4"/>
      <c r="M9" s="4" t="s">
        <v>96</v>
      </c>
      <c r="N9" s="4" t="s">
        <v>96</v>
      </c>
      <c r="O9" s="4" t="s">
        <v>133</v>
      </c>
      <c r="P9" s="4" t="s">
        <v>134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152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153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142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154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155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156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157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120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121</v>
      </c>
    </row>
    <row r="7" spans="2:21" ht="15.75">
      <c r="B7" s="2" t="s">
        <v>158</v>
      </c>
    </row>
    <row r="8" spans="2:21">
      <c r="B8" s="3" t="s">
        <v>85</v>
      </c>
      <c r="C8" s="3" t="s">
        <v>86</v>
      </c>
      <c r="D8" s="3" t="s">
        <v>123</v>
      </c>
      <c r="E8" s="3" t="s">
        <v>150</v>
      </c>
      <c r="F8" s="3" t="s">
        <v>87</v>
      </c>
      <c r="G8" s="3" t="s">
        <v>151</v>
      </c>
      <c r="H8" s="3" t="s">
        <v>88</v>
      </c>
      <c r="I8" s="3" t="s">
        <v>89</v>
      </c>
      <c r="J8" s="3" t="s">
        <v>124</v>
      </c>
      <c r="K8" s="3" t="s">
        <v>125</v>
      </c>
      <c r="L8" s="3" t="s">
        <v>90</v>
      </c>
      <c r="M8" s="3" t="s">
        <v>91</v>
      </c>
      <c r="N8" s="3" t="s">
        <v>92</v>
      </c>
      <c r="O8" s="3" t="s">
        <v>126</v>
      </c>
      <c r="P8" s="3" t="s">
        <v>43</v>
      </c>
      <c r="Q8" s="3" t="s">
        <v>127</v>
      </c>
      <c r="R8" s="3" t="s">
        <v>93</v>
      </c>
      <c r="S8" s="3" t="s">
        <v>128</v>
      </c>
      <c r="T8" s="3" t="s">
        <v>129</v>
      </c>
      <c r="U8" s="3" t="s">
        <v>130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131</v>
      </c>
      <c r="K9" s="4" t="s">
        <v>132</v>
      </c>
      <c r="L9" s="4"/>
      <c r="M9" s="4" t="s">
        <v>96</v>
      </c>
      <c r="N9" s="4" t="s">
        <v>96</v>
      </c>
      <c r="O9" s="4" t="s">
        <v>133</v>
      </c>
      <c r="P9" s="4" t="s">
        <v>134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159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153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142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154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160</v>
      </c>
      <c r="C16" s="14"/>
      <c r="D16" s="21"/>
      <c r="E16" s="13"/>
      <c r="F16" s="13"/>
      <c r="G16" s="13"/>
      <c r="H16" s="13"/>
      <c r="I16" s="13"/>
      <c r="J16" s="13"/>
      <c r="K16" s="14">
        <v>0</v>
      </c>
      <c r="L16" s="13"/>
      <c r="N16" s="16">
        <v>0</v>
      </c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119</v>
      </c>
      <c r="C17" s="12"/>
      <c r="D17" s="20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156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157</v>
      </c>
      <c r="C19" s="14"/>
      <c r="D19" s="21"/>
      <c r="E19" s="13"/>
      <c r="F19" s="13"/>
      <c r="G19" s="13"/>
      <c r="H19" s="13"/>
      <c r="I19" s="13"/>
      <c r="J19" s="13"/>
      <c r="K19" s="14">
        <v>0</v>
      </c>
      <c r="L19" s="13"/>
      <c r="N19" s="16">
        <v>0</v>
      </c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120</v>
      </c>
      <c r="C22" s="17"/>
      <c r="D22" s="18"/>
      <c r="E22" s="6"/>
      <c r="F22" s="6"/>
      <c r="G22" s="6"/>
      <c r="H22" s="6"/>
      <c r="I22" s="6"/>
      <c r="J22" s="6"/>
      <c r="L22" s="6"/>
    </row>
    <row r="26" spans="2:21">
      <c r="B26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84"/>
  <sheetViews>
    <sheetView rightToLeft="1" workbookViewId="0"/>
  </sheetViews>
  <sheetFormatPr defaultColWidth="9.140625" defaultRowHeight="12.75"/>
  <cols>
    <col min="2" max="2" width="39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5.7109375" customWidth="1"/>
    <col min="9" max="9" width="12.7109375" customWidth="1"/>
    <col min="10" max="10" width="13.7109375" customWidth="1"/>
    <col min="11" max="11" width="21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121</v>
      </c>
    </row>
    <row r="7" spans="2:15" ht="15.75">
      <c r="B7" s="2" t="s">
        <v>161</v>
      </c>
    </row>
    <row r="8" spans="2:15">
      <c r="B8" s="3" t="s">
        <v>85</v>
      </c>
      <c r="C8" s="3" t="s">
        <v>86</v>
      </c>
      <c r="D8" s="3" t="s">
        <v>123</v>
      </c>
      <c r="E8" s="3" t="s">
        <v>150</v>
      </c>
      <c r="F8" s="3" t="s">
        <v>87</v>
      </c>
      <c r="G8" s="3" t="s">
        <v>151</v>
      </c>
      <c r="H8" s="3" t="s">
        <v>90</v>
      </c>
      <c r="I8" s="3" t="s">
        <v>126</v>
      </c>
      <c r="J8" s="3" t="s">
        <v>43</v>
      </c>
      <c r="K8" s="3" t="s">
        <v>127</v>
      </c>
      <c r="L8" s="3" t="s">
        <v>93</v>
      </c>
      <c r="M8" s="3" t="s">
        <v>128</v>
      </c>
      <c r="N8" s="3" t="s">
        <v>129</v>
      </c>
      <c r="O8" s="3" t="s">
        <v>130</v>
      </c>
    </row>
    <row r="9" spans="2:15">
      <c r="B9" s="4"/>
      <c r="C9" s="4"/>
      <c r="D9" s="4"/>
      <c r="E9" s="4"/>
      <c r="F9" s="4"/>
      <c r="G9" s="4"/>
      <c r="H9" s="4"/>
      <c r="I9" s="4" t="s">
        <v>133</v>
      </c>
      <c r="J9" s="4" t="s">
        <v>134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162</v>
      </c>
      <c r="C11" s="12"/>
      <c r="D11" s="20"/>
      <c r="E11" s="3"/>
      <c r="F11" s="3"/>
      <c r="G11" s="3"/>
      <c r="H11" s="3"/>
      <c r="I11" s="9">
        <v>11444.23</v>
      </c>
      <c r="L11" s="9">
        <v>555.79</v>
      </c>
      <c r="N11" s="10">
        <v>1</v>
      </c>
      <c r="O11" s="10">
        <v>3.9199999999999999E-2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10007.23</v>
      </c>
      <c r="L12" s="9">
        <v>313.07</v>
      </c>
      <c r="N12" s="10">
        <v>0.56330000000000002</v>
      </c>
      <c r="O12" s="10">
        <v>2.2100000000000002E-2</v>
      </c>
    </row>
    <row r="13" spans="2:15">
      <c r="B13" s="13" t="s">
        <v>163</v>
      </c>
      <c r="C13" s="14"/>
      <c r="D13" s="21"/>
      <c r="E13" s="13"/>
      <c r="F13" s="13"/>
      <c r="G13" s="13"/>
      <c r="H13" s="13"/>
      <c r="I13" s="15">
        <v>4908</v>
      </c>
      <c r="L13" s="15">
        <v>178.58</v>
      </c>
      <c r="N13" s="16">
        <v>0.32129999999999997</v>
      </c>
      <c r="O13" s="16">
        <v>1.26E-2</v>
      </c>
    </row>
    <row r="14" spans="2:15">
      <c r="B14" s="6" t="s">
        <v>164</v>
      </c>
      <c r="C14" s="17">
        <v>691212</v>
      </c>
      <c r="D14" s="18" t="s">
        <v>139</v>
      </c>
      <c r="E14" s="6"/>
      <c r="F14" s="18">
        <v>520007030</v>
      </c>
      <c r="G14" s="6" t="s">
        <v>165</v>
      </c>
      <c r="H14" s="6" t="s">
        <v>103</v>
      </c>
      <c r="I14" s="7">
        <v>585</v>
      </c>
      <c r="J14" s="7">
        <v>2094</v>
      </c>
      <c r="K14" s="7">
        <v>0</v>
      </c>
      <c r="L14" s="7">
        <v>12.25</v>
      </c>
      <c r="M14" s="8">
        <v>4.9999999999999998E-7</v>
      </c>
      <c r="N14" s="8">
        <v>2.1999999999999999E-2</v>
      </c>
      <c r="O14" s="8">
        <v>8.9999999999999998E-4</v>
      </c>
    </row>
    <row r="15" spans="2:15">
      <c r="B15" s="6" t="s">
        <v>166</v>
      </c>
      <c r="C15" s="17">
        <v>604611</v>
      </c>
      <c r="D15" s="18" t="s">
        <v>139</v>
      </c>
      <c r="E15" s="6"/>
      <c r="F15" s="18">
        <v>520018078</v>
      </c>
      <c r="G15" s="6" t="s">
        <v>165</v>
      </c>
      <c r="H15" s="6" t="s">
        <v>103</v>
      </c>
      <c r="I15" s="7">
        <v>288</v>
      </c>
      <c r="J15" s="7">
        <v>3345</v>
      </c>
      <c r="K15" s="7">
        <v>0</v>
      </c>
      <c r="L15" s="7">
        <v>9.6300000000000008</v>
      </c>
      <c r="M15" s="8">
        <v>1.9000000000000001E-7</v>
      </c>
      <c r="N15" s="8">
        <v>1.7299999999999999E-2</v>
      </c>
      <c r="O15" s="8">
        <v>6.9999999999999999E-4</v>
      </c>
    </row>
    <row r="16" spans="2:15">
      <c r="B16" s="6" t="s">
        <v>167</v>
      </c>
      <c r="C16" s="17">
        <v>662577</v>
      </c>
      <c r="D16" s="18" t="s">
        <v>139</v>
      </c>
      <c r="E16" s="6"/>
      <c r="F16" s="18">
        <v>520000118</v>
      </c>
      <c r="G16" s="6" t="s">
        <v>165</v>
      </c>
      <c r="H16" s="6" t="s">
        <v>103</v>
      </c>
      <c r="I16" s="7">
        <v>1585</v>
      </c>
      <c r="J16" s="7">
        <v>3210</v>
      </c>
      <c r="K16" s="7">
        <v>0</v>
      </c>
      <c r="L16" s="7">
        <v>50.88</v>
      </c>
      <c r="M16" s="8">
        <v>1.19E-6</v>
      </c>
      <c r="N16" s="8">
        <v>9.1499999999999998E-2</v>
      </c>
      <c r="O16" s="8">
        <v>3.5999999999999999E-3</v>
      </c>
    </row>
    <row r="17" spans="2:15">
      <c r="B17" s="6" t="s">
        <v>168</v>
      </c>
      <c r="C17" s="17">
        <v>767012</v>
      </c>
      <c r="D17" s="18" t="s">
        <v>139</v>
      </c>
      <c r="E17" s="6"/>
      <c r="F17" s="18">
        <v>520017450</v>
      </c>
      <c r="G17" s="6" t="s">
        <v>169</v>
      </c>
      <c r="H17" s="6" t="s">
        <v>103</v>
      </c>
      <c r="I17" s="7">
        <v>113</v>
      </c>
      <c r="J17" s="7">
        <v>4023</v>
      </c>
      <c r="K17" s="7">
        <v>0</v>
      </c>
      <c r="L17" s="7">
        <v>4.55</v>
      </c>
      <c r="M17" s="8">
        <v>4.4000000000000002E-7</v>
      </c>
      <c r="N17" s="8">
        <v>8.2000000000000007E-3</v>
      </c>
      <c r="O17" s="8">
        <v>2.9999999999999997E-4</v>
      </c>
    </row>
    <row r="18" spans="2:15">
      <c r="B18" s="6" t="s">
        <v>170</v>
      </c>
      <c r="C18" s="17">
        <v>1133875</v>
      </c>
      <c r="D18" s="18" t="s">
        <v>139</v>
      </c>
      <c r="E18" s="6"/>
      <c r="F18" s="18">
        <v>514892801</v>
      </c>
      <c r="G18" s="6" t="s">
        <v>171</v>
      </c>
      <c r="H18" s="6" t="s">
        <v>103</v>
      </c>
      <c r="I18" s="7">
        <v>245</v>
      </c>
      <c r="J18" s="7">
        <v>2752</v>
      </c>
      <c r="K18" s="7">
        <v>0</v>
      </c>
      <c r="L18" s="7">
        <v>6.74</v>
      </c>
      <c r="M18" s="8">
        <v>6.8999999999999996E-7</v>
      </c>
      <c r="N18" s="8">
        <v>1.21E-2</v>
      </c>
      <c r="O18" s="8">
        <v>5.0000000000000001E-4</v>
      </c>
    </row>
    <row r="19" spans="2:15">
      <c r="B19" s="6" t="s">
        <v>172</v>
      </c>
      <c r="C19" s="17">
        <v>281014</v>
      </c>
      <c r="D19" s="18" t="s">
        <v>139</v>
      </c>
      <c r="E19" s="6"/>
      <c r="F19" s="18">
        <v>520027830</v>
      </c>
      <c r="G19" s="6" t="s">
        <v>173</v>
      </c>
      <c r="H19" s="6" t="s">
        <v>103</v>
      </c>
      <c r="I19" s="7">
        <v>633</v>
      </c>
      <c r="J19" s="7">
        <v>3001</v>
      </c>
      <c r="K19" s="7">
        <v>0</v>
      </c>
      <c r="L19" s="7">
        <v>19</v>
      </c>
      <c r="M19" s="8">
        <v>4.7999999999999996E-7</v>
      </c>
      <c r="N19" s="8">
        <v>3.4200000000000001E-2</v>
      </c>
      <c r="O19" s="8">
        <v>1.2999999999999999E-3</v>
      </c>
    </row>
    <row r="20" spans="2:15">
      <c r="B20" s="6" t="s">
        <v>174</v>
      </c>
      <c r="C20" s="17">
        <v>1141571</v>
      </c>
      <c r="D20" s="18" t="s">
        <v>139</v>
      </c>
      <c r="E20" s="6"/>
      <c r="F20" s="18">
        <v>514401702</v>
      </c>
      <c r="G20" s="6" t="s">
        <v>175</v>
      </c>
      <c r="H20" s="6" t="s">
        <v>103</v>
      </c>
      <c r="I20" s="7">
        <v>176</v>
      </c>
      <c r="J20" s="7">
        <v>3490</v>
      </c>
      <c r="K20" s="7">
        <v>0</v>
      </c>
      <c r="L20" s="7">
        <v>6.14</v>
      </c>
      <c r="M20" s="8">
        <v>8.7000000000000003E-7</v>
      </c>
      <c r="N20" s="8">
        <v>1.11E-2</v>
      </c>
      <c r="O20" s="8">
        <v>4.0000000000000002E-4</v>
      </c>
    </row>
    <row r="21" spans="2:15">
      <c r="B21" s="6" t="s">
        <v>176</v>
      </c>
      <c r="C21" s="17">
        <v>1081124</v>
      </c>
      <c r="D21" s="18" t="s">
        <v>139</v>
      </c>
      <c r="E21" s="6"/>
      <c r="F21" s="18">
        <v>520043027</v>
      </c>
      <c r="G21" s="6" t="s">
        <v>177</v>
      </c>
      <c r="H21" s="6" t="s">
        <v>103</v>
      </c>
      <c r="I21" s="7">
        <v>14</v>
      </c>
      <c r="J21" s="7">
        <v>53900</v>
      </c>
      <c r="K21" s="7">
        <v>0.02</v>
      </c>
      <c r="L21" s="7">
        <v>7.57</v>
      </c>
      <c r="M21" s="8">
        <v>3.2000000000000001E-7</v>
      </c>
      <c r="N21" s="8">
        <v>1.3599999999999999E-2</v>
      </c>
      <c r="O21" s="8">
        <v>5.0000000000000001E-4</v>
      </c>
    </row>
    <row r="22" spans="2:15">
      <c r="B22" s="6" t="s">
        <v>178</v>
      </c>
      <c r="C22" s="17">
        <v>390013</v>
      </c>
      <c r="D22" s="18" t="s">
        <v>139</v>
      </c>
      <c r="E22" s="6"/>
      <c r="F22" s="18">
        <v>520038506</v>
      </c>
      <c r="G22" s="6" t="s">
        <v>179</v>
      </c>
      <c r="H22" s="6" t="s">
        <v>103</v>
      </c>
      <c r="I22" s="7">
        <v>333</v>
      </c>
      <c r="J22" s="7">
        <v>5793</v>
      </c>
      <c r="K22" s="7">
        <v>0</v>
      </c>
      <c r="L22" s="7">
        <v>19.29</v>
      </c>
      <c r="M22" s="8">
        <v>1.9199999999999998E-6</v>
      </c>
      <c r="N22" s="8">
        <v>3.4700000000000002E-2</v>
      </c>
      <c r="O22" s="8">
        <v>1.4E-3</v>
      </c>
    </row>
    <row r="23" spans="2:15">
      <c r="B23" s="6" t="s">
        <v>180</v>
      </c>
      <c r="C23" s="17">
        <v>1097278</v>
      </c>
      <c r="D23" s="18" t="s">
        <v>139</v>
      </c>
      <c r="E23" s="6"/>
      <c r="F23" s="18">
        <v>520026683</v>
      </c>
      <c r="G23" s="6" t="s">
        <v>179</v>
      </c>
      <c r="H23" s="6" t="s">
        <v>103</v>
      </c>
      <c r="I23" s="7">
        <v>553</v>
      </c>
      <c r="J23" s="7">
        <v>2528</v>
      </c>
      <c r="K23" s="7">
        <v>0</v>
      </c>
      <c r="L23" s="7">
        <v>13.98</v>
      </c>
      <c r="M23" s="8">
        <v>1.2500000000000001E-6</v>
      </c>
      <c r="N23" s="8">
        <v>2.52E-2</v>
      </c>
      <c r="O23" s="8">
        <v>1E-3</v>
      </c>
    </row>
    <row r="24" spans="2:15">
      <c r="B24" s="6" t="s">
        <v>181</v>
      </c>
      <c r="C24" s="17">
        <v>10972601</v>
      </c>
      <c r="D24" s="18" t="s">
        <v>139</v>
      </c>
      <c r="E24" s="6"/>
      <c r="F24" s="18">
        <v>513623314</v>
      </c>
      <c r="G24" s="6" t="s">
        <v>179</v>
      </c>
      <c r="H24" s="6" t="s">
        <v>103</v>
      </c>
      <c r="I24" s="7">
        <v>12</v>
      </c>
      <c r="J24" s="7">
        <v>50800</v>
      </c>
      <c r="K24" s="7">
        <v>0</v>
      </c>
      <c r="L24" s="7">
        <v>6.1</v>
      </c>
      <c r="M24" s="8">
        <v>5.8999999999999996E-7</v>
      </c>
      <c r="N24" s="8">
        <v>1.0999999999999999E-2</v>
      </c>
      <c r="O24" s="8">
        <v>4.0000000000000002E-4</v>
      </c>
    </row>
    <row r="25" spans="2:15">
      <c r="B25" s="6" t="s">
        <v>182</v>
      </c>
      <c r="C25" s="17">
        <v>323014</v>
      </c>
      <c r="D25" s="18" t="s">
        <v>139</v>
      </c>
      <c r="E25" s="6"/>
      <c r="F25" s="18">
        <v>520037789</v>
      </c>
      <c r="G25" s="6" t="s">
        <v>179</v>
      </c>
      <c r="H25" s="6" t="s">
        <v>103</v>
      </c>
      <c r="I25" s="7">
        <v>24</v>
      </c>
      <c r="J25" s="7">
        <v>29000</v>
      </c>
      <c r="K25" s="7">
        <v>0</v>
      </c>
      <c r="L25" s="7">
        <v>6.96</v>
      </c>
      <c r="M25" s="8">
        <v>5.0999999999999999E-7</v>
      </c>
      <c r="N25" s="8">
        <v>1.2500000000000001E-2</v>
      </c>
      <c r="O25" s="8">
        <v>5.0000000000000001E-4</v>
      </c>
    </row>
    <row r="26" spans="2:15">
      <c r="B26" s="6" t="s">
        <v>183</v>
      </c>
      <c r="C26" s="17">
        <v>1119478</v>
      </c>
      <c r="D26" s="18" t="s">
        <v>139</v>
      </c>
      <c r="E26" s="6"/>
      <c r="F26" s="18">
        <v>510960719</v>
      </c>
      <c r="G26" s="6" t="s">
        <v>179</v>
      </c>
      <c r="H26" s="6" t="s">
        <v>103</v>
      </c>
      <c r="I26" s="7">
        <v>24</v>
      </c>
      <c r="J26" s="7">
        <v>29700</v>
      </c>
      <c r="K26" s="7">
        <v>0</v>
      </c>
      <c r="L26" s="7">
        <v>7.13</v>
      </c>
      <c r="M26" s="8">
        <v>1.9999999999999999E-7</v>
      </c>
      <c r="N26" s="8">
        <v>1.2800000000000001E-2</v>
      </c>
      <c r="O26" s="8">
        <v>5.0000000000000001E-4</v>
      </c>
    </row>
    <row r="27" spans="2:15">
      <c r="B27" s="6" t="s">
        <v>184</v>
      </c>
      <c r="C27" s="17">
        <v>777037</v>
      </c>
      <c r="D27" s="18" t="s">
        <v>139</v>
      </c>
      <c r="E27" s="6"/>
      <c r="F27" s="18">
        <v>520022732</v>
      </c>
      <c r="G27" s="6" t="s">
        <v>185</v>
      </c>
      <c r="H27" s="6" t="s">
        <v>103</v>
      </c>
      <c r="I27" s="7">
        <v>323</v>
      </c>
      <c r="J27" s="7">
        <v>2590</v>
      </c>
      <c r="K27" s="7">
        <v>0</v>
      </c>
      <c r="L27" s="7">
        <v>8.3699999999999992</v>
      </c>
      <c r="M27" s="8">
        <v>1.1799999999999999E-6</v>
      </c>
      <c r="N27" s="8">
        <v>1.5100000000000001E-2</v>
      </c>
      <c r="O27" s="8">
        <v>5.9999999999999995E-4</v>
      </c>
    </row>
    <row r="28" spans="2:15">
      <c r="B28" s="13" t="s">
        <v>186</v>
      </c>
      <c r="C28" s="14"/>
      <c r="D28" s="21"/>
      <c r="E28" s="13"/>
      <c r="F28" s="13"/>
      <c r="G28" s="13"/>
      <c r="H28" s="13"/>
      <c r="I28" s="15">
        <v>2676.23</v>
      </c>
      <c r="L28" s="15">
        <v>108.72</v>
      </c>
      <c r="N28" s="16">
        <v>0.1956</v>
      </c>
      <c r="O28" s="16">
        <v>7.7000000000000002E-3</v>
      </c>
    </row>
    <row r="29" spans="2:15">
      <c r="B29" s="6" t="s">
        <v>187</v>
      </c>
      <c r="C29" s="17">
        <v>224014</v>
      </c>
      <c r="D29" s="18" t="s">
        <v>139</v>
      </c>
      <c r="E29" s="6"/>
      <c r="F29" s="18">
        <v>520036120</v>
      </c>
      <c r="G29" s="6" t="s">
        <v>169</v>
      </c>
      <c r="H29" s="6" t="s">
        <v>103</v>
      </c>
      <c r="I29" s="7">
        <v>19</v>
      </c>
      <c r="J29" s="7">
        <v>7980</v>
      </c>
      <c r="K29" s="7">
        <v>0</v>
      </c>
      <c r="L29" s="7">
        <v>1.52</v>
      </c>
      <c r="M29" s="8">
        <v>2.8000000000000002E-7</v>
      </c>
      <c r="N29" s="8">
        <v>2.7000000000000001E-3</v>
      </c>
      <c r="O29" s="8">
        <v>1E-4</v>
      </c>
    </row>
    <row r="30" spans="2:15">
      <c r="B30" s="6" t="s">
        <v>188</v>
      </c>
      <c r="C30" s="17">
        <v>829010</v>
      </c>
      <c r="D30" s="18" t="s">
        <v>139</v>
      </c>
      <c r="E30" s="6"/>
      <c r="F30" s="18">
        <v>520033291</v>
      </c>
      <c r="G30" s="6" t="s">
        <v>189</v>
      </c>
      <c r="H30" s="6" t="s">
        <v>103</v>
      </c>
      <c r="I30" s="7">
        <v>325</v>
      </c>
      <c r="J30" s="7">
        <v>4400</v>
      </c>
      <c r="K30" s="7">
        <v>0.81</v>
      </c>
      <c r="L30" s="7">
        <v>15.11</v>
      </c>
      <c r="M30" s="8">
        <v>3.4699999999999998E-6</v>
      </c>
      <c r="N30" s="8">
        <v>2.7199999999999998E-2</v>
      </c>
      <c r="O30" s="8">
        <v>1.1000000000000001E-3</v>
      </c>
    </row>
    <row r="31" spans="2:15">
      <c r="B31" s="6" t="s">
        <v>190</v>
      </c>
      <c r="C31" s="17">
        <v>1173137</v>
      </c>
      <c r="D31" s="18" t="s">
        <v>139</v>
      </c>
      <c r="E31" s="6"/>
      <c r="F31" s="18">
        <v>512569237</v>
      </c>
      <c r="G31" s="6" t="s">
        <v>191</v>
      </c>
      <c r="H31" s="6" t="s">
        <v>103</v>
      </c>
      <c r="I31" s="7">
        <v>19</v>
      </c>
      <c r="J31" s="7">
        <v>9430</v>
      </c>
      <c r="K31" s="7">
        <v>0</v>
      </c>
      <c r="L31" s="7">
        <v>1.79</v>
      </c>
      <c r="M31" s="8">
        <v>6.0999999999999998E-7</v>
      </c>
      <c r="N31" s="8">
        <v>3.2000000000000002E-3</v>
      </c>
      <c r="O31" s="8">
        <v>1E-4</v>
      </c>
    </row>
    <row r="32" spans="2:15">
      <c r="B32" s="6" t="s">
        <v>192</v>
      </c>
      <c r="C32" s="17">
        <v>1087022</v>
      </c>
      <c r="D32" s="18" t="s">
        <v>139</v>
      </c>
      <c r="E32" s="6"/>
      <c r="F32" s="18">
        <v>512157603</v>
      </c>
      <c r="G32" s="6" t="s">
        <v>193</v>
      </c>
      <c r="H32" s="6" t="s">
        <v>103</v>
      </c>
      <c r="I32" s="7">
        <v>40</v>
      </c>
      <c r="J32" s="7">
        <v>55990</v>
      </c>
      <c r="K32" s="7">
        <v>0</v>
      </c>
      <c r="L32" s="7">
        <v>22.4</v>
      </c>
      <c r="M32" s="8">
        <v>2.9399999999999998E-6</v>
      </c>
      <c r="N32" s="8">
        <v>4.0300000000000002E-2</v>
      </c>
      <c r="O32" s="8">
        <v>1.6000000000000001E-3</v>
      </c>
    </row>
    <row r="33" spans="2:15">
      <c r="B33" s="6" t="s">
        <v>194</v>
      </c>
      <c r="C33" s="17">
        <v>1132356</v>
      </c>
      <c r="D33" s="18" t="s">
        <v>139</v>
      </c>
      <c r="E33" s="6"/>
      <c r="F33" s="18">
        <v>515001659</v>
      </c>
      <c r="G33" s="6" t="s">
        <v>171</v>
      </c>
      <c r="H33" s="6" t="s">
        <v>103</v>
      </c>
      <c r="I33" s="7">
        <v>558</v>
      </c>
      <c r="J33" s="7">
        <v>1542</v>
      </c>
      <c r="K33" s="7">
        <v>0</v>
      </c>
      <c r="L33" s="7">
        <v>8.6</v>
      </c>
      <c r="M33" s="8">
        <v>4.4599999999999996E-6</v>
      </c>
      <c r="N33" s="8">
        <v>1.55E-2</v>
      </c>
      <c r="O33" s="8">
        <v>5.9999999999999995E-4</v>
      </c>
    </row>
    <row r="34" spans="2:15">
      <c r="B34" s="6" t="s">
        <v>195</v>
      </c>
      <c r="C34" s="17">
        <v>694034</v>
      </c>
      <c r="D34" s="18" t="s">
        <v>139</v>
      </c>
      <c r="E34" s="6"/>
      <c r="F34" s="18">
        <v>520025370</v>
      </c>
      <c r="G34" s="6" t="s">
        <v>196</v>
      </c>
      <c r="H34" s="6" t="s">
        <v>103</v>
      </c>
      <c r="I34" s="7">
        <v>13</v>
      </c>
      <c r="J34" s="7">
        <v>22900</v>
      </c>
      <c r="K34" s="7">
        <v>0</v>
      </c>
      <c r="L34" s="7">
        <v>2.98</v>
      </c>
      <c r="M34" s="8">
        <v>3.8000000000000001E-7</v>
      </c>
      <c r="N34" s="8">
        <v>5.4000000000000003E-3</v>
      </c>
      <c r="O34" s="8">
        <v>2.0000000000000001E-4</v>
      </c>
    </row>
    <row r="35" spans="2:15">
      <c r="B35" s="6" t="s">
        <v>197</v>
      </c>
      <c r="C35" s="17">
        <v>1157403</v>
      </c>
      <c r="D35" s="18" t="s">
        <v>139</v>
      </c>
      <c r="E35" s="6"/>
      <c r="F35" s="18">
        <v>510706153</v>
      </c>
      <c r="G35" s="6" t="s">
        <v>198</v>
      </c>
      <c r="H35" s="6" t="s">
        <v>103</v>
      </c>
      <c r="I35" s="7">
        <v>86.23</v>
      </c>
      <c r="J35" s="7">
        <v>1535</v>
      </c>
      <c r="K35" s="7">
        <v>0</v>
      </c>
      <c r="L35" s="7">
        <v>1.32</v>
      </c>
      <c r="M35" s="8">
        <v>4.3000000000000001E-7</v>
      </c>
      <c r="N35" s="8">
        <v>2.3999999999999998E-3</v>
      </c>
      <c r="O35" s="8">
        <v>1E-4</v>
      </c>
    </row>
    <row r="36" spans="2:15">
      <c r="B36" s="6" t="s">
        <v>199</v>
      </c>
      <c r="C36" s="17">
        <v>1084698</v>
      </c>
      <c r="D36" s="18" t="s">
        <v>139</v>
      </c>
      <c r="E36" s="6"/>
      <c r="F36" s="18">
        <v>520039942</v>
      </c>
      <c r="G36" s="6" t="s">
        <v>200</v>
      </c>
      <c r="H36" s="6" t="s">
        <v>103</v>
      </c>
      <c r="I36" s="7">
        <v>36</v>
      </c>
      <c r="J36" s="7">
        <v>20850</v>
      </c>
      <c r="K36" s="7">
        <v>0</v>
      </c>
      <c r="L36" s="7">
        <v>7.51</v>
      </c>
      <c r="M36" s="8">
        <v>1.5600000000000001E-6</v>
      </c>
      <c r="N36" s="8">
        <v>1.35E-2</v>
      </c>
      <c r="O36" s="8">
        <v>5.0000000000000001E-4</v>
      </c>
    </row>
    <row r="37" spans="2:15">
      <c r="B37" s="6" t="s">
        <v>201</v>
      </c>
      <c r="C37" s="17">
        <v>1119080</v>
      </c>
      <c r="D37" s="18" t="s">
        <v>139</v>
      </c>
      <c r="E37" s="6"/>
      <c r="F37" s="18">
        <v>511134298</v>
      </c>
      <c r="G37" s="6" t="s">
        <v>179</v>
      </c>
      <c r="H37" s="6" t="s">
        <v>103</v>
      </c>
      <c r="I37" s="7">
        <v>153</v>
      </c>
      <c r="J37" s="7">
        <v>11740</v>
      </c>
      <c r="K37" s="7">
        <v>0</v>
      </c>
      <c r="L37" s="7">
        <v>17.96</v>
      </c>
      <c r="M37" s="8">
        <v>1.062E-5</v>
      </c>
      <c r="N37" s="8">
        <v>3.2300000000000002E-2</v>
      </c>
      <c r="O37" s="8">
        <v>1.2999999999999999E-3</v>
      </c>
    </row>
    <row r="38" spans="2:15">
      <c r="B38" s="6" t="s">
        <v>202</v>
      </c>
      <c r="C38" s="17">
        <v>1098920</v>
      </c>
      <c r="D38" s="18" t="s">
        <v>139</v>
      </c>
      <c r="E38" s="6"/>
      <c r="F38" s="18">
        <v>513821488</v>
      </c>
      <c r="G38" s="6" t="s">
        <v>179</v>
      </c>
      <c r="H38" s="6" t="s">
        <v>103</v>
      </c>
      <c r="I38" s="7">
        <v>575</v>
      </c>
      <c r="J38" s="7">
        <v>2222</v>
      </c>
      <c r="K38" s="7">
        <v>0</v>
      </c>
      <c r="L38" s="7">
        <v>12.78</v>
      </c>
      <c r="M38" s="8">
        <v>3.2100000000000002E-6</v>
      </c>
      <c r="N38" s="8">
        <v>2.3E-2</v>
      </c>
      <c r="O38" s="8">
        <v>8.9999999999999998E-4</v>
      </c>
    </row>
    <row r="39" spans="2:15">
      <c r="B39" s="6" t="s">
        <v>203</v>
      </c>
      <c r="C39" s="17">
        <v>11708770</v>
      </c>
      <c r="D39" s="18" t="s">
        <v>139</v>
      </c>
      <c r="E39" s="6"/>
      <c r="F39" s="18">
        <v>514599943</v>
      </c>
      <c r="G39" s="6" t="s">
        <v>204</v>
      </c>
      <c r="H39" s="6" t="s">
        <v>103</v>
      </c>
      <c r="I39" s="7">
        <v>38</v>
      </c>
      <c r="J39" s="7">
        <v>8188.26</v>
      </c>
      <c r="K39" s="7">
        <v>0</v>
      </c>
      <c r="L39" s="7">
        <v>3.11</v>
      </c>
      <c r="M39" s="8">
        <v>1.4699999999999999E-6</v>
      </c>
      <c r="N39" s="8">
        <v>5.5999999999999999E-3</v>
      </c>
      <c r="O39" s="8">
        <v>2.0000000000000001E-4</v>
      </c>
    </row>
    <row r="40" spans="2:15">
      <c r="B40" s="6" t="s">
        <v>205</v>
      </c>
      <c r="C40" s="17">
        <v>1157833</v>
      </c>
      <c r="D40" s="18" t="s">
        <v>139</v>
      </c>
      <c r="E40" s="6"/>
      <c r="F40" s="18">
        <v>513226050</v>
      </c>
      <c r="G40" s="6" t="s">
        <v>185</v>
      </c>
      <c r="H40" s="6" t="s">
        <v>103</v>
      </c>
      <c r="I40" s="7">
        <v>800</v>
      </c>
      <c r="J40" s="7">
        <v>1297</v>
      </c>
      <c r="K40" s="7">
        <v>0</v>
      </c>
      <c r="L40" s="7">
        <v>10.38</v>
      </c>
      <c r="M40" s="8">
        <v>5.22E-6</v>
      </c>
      <c r="N40" s="8">
        <v>1.8700000000000001E-2</v>
      </c>
      <c r="O40" s="8">
        <v>6.9999999999999999E-4</v>
      </c>
    </row>
    <row r="41" spans="2:15">
      <c r="B41" s="6" t="s">
        <v>206</v>
      </c>
      <c r="C41" s="17">
        <v>1104249</v>
      </c>
      <c r="D41" s="18" t="s">
        <v>139</v>
      </c>
      <c r="E41" s="6"/>
      <c r="F41" s="18">
        <v>513770669</v>
      </c>
      <c r="G41" s="6" t="s">
        <v>185</v>
      </c>
      <c r="H41" s="6" t="s">
        <v>103</v>
      </c>
      <c r="I41" s="7">
        <v>14</v>
      </c>
      <c r="J41" s="7">
        <v>23330</v>
      </c>
      <c r="K41" s="7">
        <v>0</v>
      </c>
      <c r="L41" s="7">
        <v>3.27</v>
      </c>
      <c r="M41" s="8">
        <v>1.02E-6</v>
      </c>
      <c r="N41" s="8">
        <v>5.8999999999999999E-3</v>
      </c>
      <c r="O41" s="8">
        <v>2.0000000000000001E-4</v>
      </c>
    </row>
    <row r="42" spans="2:15">
      <c r="B42" s="13" t="s">
        <v>207</v>
      </c>
      <c r="C42" s="14"/>
      <c r="D42" s="21"/>
      <c r="E42" s="13"/>
      <c r="F42" s="13"/>
      <c r="G42" s="13"/>
      <c r="H42" s="13"/>
      <c r="I42" s="15">
        <v>2423</v>
      </c>
      <c r="L42" s="15">
        <v>25.78</v>
      </c>
      <c r="N42" s="16">
        <v>4.6399999999999997E-2</v>
      </c>
      <c r="O42" s="16">
        <v>1.8E-3</v>
      </c>
    </row>
    <row r="43" spans="2:15">
      <c r="B43" s="6" t="s">
        <v>208</v>
      </c>
      <c r="C43" s="17">
        <v>1142587</v>
      </c>
      <c r="D43" s="18" t="s">
        <v>139</v>
      </c>
      <c r="E43" s="6"/>
      <c r="F43" s="18">
        <v>512466723</v>
      </c>
      <c r="G43" s="6" t="s">
        <v>209</v>
      </c>
      <c r="H43" s="6" t="s">
        <v>103</v>
      </c>
      <c r="I43" s="7">
        <v>600</v>
      </c>
      <c r="J43" s="7">
        <v>410.5</v>
      </c>
      <c r="K43" s="7">
        <v>0</v>
      </c>
      <c r="L43" s="7">
        <v>2.46</v>
      </c>
      <c r="M43" s="8">
        <v>7.0099999999999998E-6</v>
      </c>
      <c r="N43" s="8">
        <v>4.4000000000000003E-3</v>
      </c>
      <c r="O43" s="8">
        <v>2.0000000000000001E-4</v>
      </c>
    </row>
    <row r="44" spans="2:15">
      <c r="B44" s="6" t="s">
        <v>210</v>
      </c>
      <c r="C44" s="17">
        <v>1142421</v>
      </c>
      <c r="D44" s="18" t="s">
        <v>139</v>
      </c>
      <c r="E44" s="6"/>
      <c r="F44" s="18">
        <v>514010081</v>
      </c>
      <c r="G44" s="6" t="s">
        <v>191</v>
      </c>
      <c r="H44" s="6" t="s">
        <v>103</v>
      </c>
      <c r="I44" s="7">
        <v>1257</v>
      </c>
      <c r="J44" s="7">
        <v>71.099999999999994</v>
      </c>
      <c r="K44" s="7">
        <v>0</v>
      </c>
      <c r="L44" s="7">
        <v>0.89</v>
      </c>
      <c r="M44" s="8">
        <v>7.7800000000000001E-6</v>
      </c>
      <c r="N44" s="8">
        <v>1.6000000000000001E-3</v>
      </c>
      <c r="O44" s="8">
        <v>1E-4</v>
      </c>
    </row>
    <row r="45" spans="2:15">
      <c r="B45" s="6" t="s">
        <v>211</v>
      </c>
      <c r="C45" s="17">
        <v>1147685</v>
      </c>
      <c r="D45" s="18" t="s">
        <v>139</v>
      </c>
      <c r="E45" s="6"/>
      <c r="F45" s="18">
        <v>515818524</v>
      </c>
      <c r="G45" s="6" t="s">
        <v>212</v>
      </c>
      <c r="H45" s="6" t="s">
        <v>103</v>
      </c>
      <c r="I45" s="7">
        <v>80</v>
      </c>
      <c r="J45" s="7">
        <v>4004</v>
      </c>
      <c r="K45" s="7">
        <v>0</v>
      </c>
      <c r="L45" s="7">
        <v>3.2</v>
      </c>
      <c r="M45" s="8">
        <v>7.9999999999999996E-6</v>
      </c>
      <c r="N45" s="8">
        <v>5.7999999999999996E-3</v>
      </c>
      <c r="O45" s="8">
        <v>2.0000000000000001E-4</v>
      </c>
    </row>
    <row r="46" spans="2:15">
      <c r="B46" s="6" t="s">
        <v>213</v>
      </c>
      <c r="C46" s="17">
        <v>813014</v>
      </c>
      <c r="D46" s="18" t="s">
        <v>139</v>
      </c>
      <c r="E46" s="6"/>
      <c r="F46" s="18">
        <v>520032988</v>
      </c>
      <c r="G46" s="6" t="s">
        <v>173</v>
      </c>
      <c r="H46" s="6" t="s">
        <v>103</v>
      </c>
      <c r="I46" s="7">
        <v>5</v>
      </c>
      <c r="J46" s="7">
        <v>36000</v>
      </c>
      <c r="K46" s="7">
        <v>0</v>
      </c>
      <c r="L46" s="7">
        <v>1.8</v>
      </c>
      <c r="M46" s="8">
        <v>4.0999999999999999E-7</v>
      </c>
      <c r="N46" s="8">
        <v>3.2000000000000002E-3</v>
      </c>
      <c r="O46" s="8">
        <v>1E-4</v>
      </c>
    </row>
    <row r="47" spans="2:15">
      <c r="B47" s="6" t="s">
        <v>214</v>
      </c>
      <c r="C47" s="17">
        <v>1141357</v>
      </c>
      <c r="D47" s="18" t="s">
        <v>139</v>
      </c>
      <c r="E47" s="6"/>
      <c r="F47" s="18">
        <v>515334662</v>
      </c>
      <c r="G47" s="6" t="s">
        <v>215</v>
      </c>
      <c r="H47" s="6" t="s">
        <v>103</v>
      </c>
      <c r="I47" s="7">
        <v>224</v>
      </c>
      <c r="J47" s="7">
        <v>742</v>
      </c>
      <c r="K47" s="7">
        <v>0</v>
      </c>
      <c r="L47" s="7">
        <v>1.66</v>
      </c>
      <c r="M47" s="8">
        <v>2.5299999999999999E-6</v>
      </c>
      <c r="N47" s="8">
        <v>3.0000000000000001E-3</v>
      </c>
      <c r="O47" s="8">
        <v>1E-4</v>
      </c>
    </row>
    <row r="48" spans="2:15">
      <c r="B48" s="6" t="s">
        <v>216</v>
      </c>
      <c r="C48" s="17">
        <v>416016</v>
      </c>
      <c r="D48" s="18" t="s">
        <v>139</v>
      </c>
      <c r="E48" s="6"/>
      <c r="F48" s="18">
        <v>520038910</v>
      </c>
      <c r="G48" s="6" t="s">
        <v>179</v>
      </c>
      <c r="H48" s="6" t="s">
        <v>103</v>
      </c>
      <c r="I48" s="7">
        <v>43</v>
      </c>
      <c r="J48" s="7">
        <v>18180</v>
      </c>
      <c r="K48" s="7">
        <v>0</v>
      </c>
      <c r="L48" s="7">
        <v>7.82</v>
      </c>
      <c r="M48" s="8">
        <v>1.9300000000000002E-6</v>
      </c>
      <c r="N48" s="8">
        <v>1.41E-2</v>
      </c>
      <c r="O48" s="8">
        <v>5.9999999999999995E-4</v>
      </c>
    </row>
    <row r="49" spans="2:15">
      <c r="B49" s="6" t="s">
        <v>217</v>
      </c>
      <c r="C49" s="17">
        <v>208017</v>
      </c>
      <c r="D49" s="18" t="s">
        <v>139</v>
      </c>
      <c r="E49" s="6"/>
      <c r="F49" s="18">
        <v>520036070</v>
      </c>
      <c r="G49" s="6" t="s">
        <v>218</v>
      </c>
      <c r="H49" s="6" t="s">
        <v>103</v>
      </c>
      <c r="I49" s="7">
        <v>62</v>
      </c>
      <c r="J49" s="7">
        <v>3184</v>
      </c>
      <c r="K49" s="7">
        <v>0</v>
      </c>
      <c r="L49" s="7">
        <v>1.97</v>
      </c>
      <c r="M49" s="8">
        <v>1.8899999999999999E-6</v>
      </c>
      <c r="N49" s="8">
        <v>3.5999999999999999E-3</v>
      </c>
      <c r="O49" s="8">
        <v>1E-4</v>
      </c>
    </row>
    <row r="50" spans="2:15">
      <c r="B50" s="6" t="s">
        <v>219</v>
      </c>
      <c r="C50" s="17">
        <v>1142405</v>
      </c>
      <c r="D50" s="18" t="s">
        <v>139</v>
      </c>
      <c r="E50" s="6"/>
      <c r="F50" s="18">
        <v>1504619</v>
      </c>
      <c r="G50" s="6" t="s">
        <v>218</v>
      </c>
      <c r="H50" s="6" t="s">
        <v>103</v>
      </c>
      <c r="I50" s="7">
        <v>152</v>
      </c>
      <c r="J50" s="7">
        <v>3900</v>
      </c>
      <c r="K50" s="7">
        <v>0.03</v>
      </c>
      <c r="L50" s="7">
        <v>5.96</v>
      </c>
      <c r="M50" s="8">
        <v>3.9199999999999997E-6</v>
      </c>
      <c r="N50" s="8">
        <v>1.0699999999999999E-2</v>
      </c>
      <c r="O50" s="8">
        <v>4.0000000000000002E-4</v>
      </c>
    </row>
    <row r="51" spans="2:15">
      <c r="B51" s="13" t="s">
        <v>220</v>
      </c>
      <c r="C51" s="14"/>
      <c r="D51" s="21"/>
      <c r="E51" s="13"/>
      <c r="F51" s="13"/>
      <c r="G51" s="13"/>
      <c r="H51" s="13"/>
      <c r="I51" s="15">
        <v>0</v>
      </c>
      <c r="L51" s="15">
        <v>0</v>
      </c>
      <c r="N51" s="16">
        <v>0</v>
      </c>
      <c r="O51" s="16">
        <v>0</v>
      </c>
    </row>
    <row r="52" spans="2:15">
      <c r="B52" s="3" t="s">
        <v>119</v>
      </c>
      <c r="C52" s="12"/>
      <c r="D52" s="20"/>
      <c r="E52" s="3"/>
      <c r="F52" s="3"/>
      <c r="G52" s="3"/>
      <c r="H52" s="3"/>
      <c r="I52" s="9">
        <v>1437</v>
      </c>
      <c r="L52" s="9">
        <v>242.72</v>
      </c>
      <c r="N52" s="10">
        <v>0.43669999999999998</v>
      </c>
      <c r="O52" s="10">
        <v>1.7100000000000001E-2</v>
      </c>
    </row>
    <row r="53" spans="2:15">
      <c r="B53" s="13" t="s">
        <v>156</v>
      </c>
      <c r="C53" s="14"/>
      <c r="D53" s="21"/>
      <c r="E53" s="13"/>
      <c r="F53" s="13"/>
      <c r="G53" s="13"/>
      <c r="H53" s="13"/>
      <c r="I53" s="15">
        <v>15</v>
      </c>
      <c r="L53" s="15">
        <v>7.4</v>
      </c>
      <c r="N53" s="16">
        <v>1.3299999999999999E-2</v>
      </c>
      <c r="O53" s="16">
        <v>5.0000000000000001E-4</v>
      </c>
    </row>
    <row r="54" spans="2:15">
      <c r="B54" s="6" t="s">
        <v>221</v>
      </c>
      <c r="C54" s="17" t="s">
        <v>222</v>
      </c>
      <c r="D54" s="18" t="s">
        <v>223</v>
      </c>
      <c r="E54" s="6" t="s">
        <v>224</v>
      </c>
      <c r="F54" s="6"/>
      <c r="G54" s="6" t="s">
        <v>225</v>
      </c>
      <c r="H54" s="6" t="s">
        <v>44</v>
      </c>
      <c r="I54" s="7">
        <v>15</v>
      </c>
      <c r="J54" s="7">
        <v>15858</v>
      </c>
      <c r="K54" s="7">
        <v>0</v>
      </c>
      <c r="L54" s="7">
        <v>7.4</v>
      </c>
      <c r="M54" s="8">
        <v>4.0999999999999999E-7</v>
      </c>
      <c r="N54" s="8">
        <v>1.3299999999999999E-2</v>
      </c>
      <c r="O54" s="8">
        <v>5.0000000000000001E-4</v>
      </c>
    </row>
    <row r="55" spans="2:15">
      <c r="B55" s="13" t="s">
        <v>157</v>
      </c>
      <c r="C55" s="14"/>
      <c r="D55" s="21"/>
      <c r="E55" s="13"/>
      <c r="F55" s="13"/>
      <c r="G55" s="13"/>
      <c r="H55" s="13"/>
      <c r="I55" s="15">
        <v>1422</v>
      </c>
      <c r="L55" s="15">
        <v>235.32</v>
      </c>
      <c r="N55" s="16">
        <v>0.4234</v>
      </c>
      <c r="O55" s="16">
        <v>1.66E-2</v>
      </c>
    </row>
    <row r="56" spans="2:15">
      <c r="B56" s="6" t="s">
        <v>226</v>
      </c>
      <c r="C56" s="17" t="s">
        <v>227</v>
      </c>
      <c r="D56" s="18" t="s">
        <v>223</v>
      </c>
      <c r="E56" s="6" t="s">
        <v>224</v>
      </c>
      <c r="F56" s="6"/>
      <c r="G56" s="6" t="s">
        <v>228</v>
      </c>
      <c r="H56" s="6" t="s">
        <v>44</v>
      </c>
      <c r="I56" s="7">
        <v>41</v>
      </c>
      <c r="J56" s="7">
        <v>972</v>
      </c>
      <c r="K56" s="7">
        <v>0</v>
      </c>
      <c r="L56" s="7">
        <v>1.24</v>
      </c>
      <c r="M56" s="8">
        <v>0</v>
      </c>
      <c r="N56" s="8">
        <v>2.2000000000000001E-3</v>
      </c>
      <c r="O56" s="8">
        <v>1E-4</v>
      </c>
    </row>
    <row r="57" spans="2:15">
      <c r="B57" s="6" t="s">
        <v>229</v>
      </c>
      <c r="C57" s="17" t="s">
        <v>230</v>
      </c>
      <c r="D57" s="18" t="s">
        <v>223</v>
      </c>
      <c r="E57" s="6" t="s">
        <v>224</v>
      </c>
      <c r="F57" s="6"/>
      <c r="G57" s="6" t="s">
        <v>228</v>
      </c>
      <c r="H57" s="6" t="s">
        <v>44</v>
      </c>
      <c r="I57" s="7">
        <v>83</v>
      </c>
      <c r="J57" s="7">
        <v>973</v>
      </c>
      <c r="K57" s="7">
        <v>0</v>
      </c>
      <c r="L57" s="7">
        <v>2.5099999999999998</v>
      </c>
      <c r="M57" s="8">
        <v>0</v>
      </c>
      <c r="N57" s="8">
        <v>4.4999999999999997E-3</v>
      </c>
      <c r="O57" s="8">
        <v>2.0000000000000001E-4</v>
      </c>
    </row>
    <row r="58" spans="2:15">
      <c r="B58" s="6" t="s">
        <v>231</v>
      </c>
      <c r="C58" s="17" t="s">
        <v>232</v>
      </c>
      <c r="D58" s="18" t="s">
        <v>233</v>
      </c>
      <c r="E58" s="6" t="s">
        <v>224</v>
      </c>
      <c r="F58" s="6"/>
      <c r="G58" s="6" t="s">
        <v>228</v>
      </c>
      <c r="H58" s="6" t="s">
        <v>44</v>
      </c>
      <c r="I58" s="7">
        <v>163</v>
      </c>
      <c r="J58" s="7">
        <v>975</v>
      </c>
      <c r="K58" s="7">
        <v>0</v>
      </c>
      <c r="L58" s="7">
        <v>4.9400000000000004</v>
      </c>
      <c r="M58" s="8">
        <v>0</v>
      </c>
      <c r="N58" s="8">
        <v>8.8999999999999999E-3</v>
      </c>
      <c r="O58" s="8">
        <v>2.9999999999999997E-4</v>
      </c>
    </row>
    <row r="59" spans="2:15">
      <c r="B59" s="6" t="s">
        <v>234</v>
      </c>
      <c r="C59" s="17" t="s">
        <v>235</v>
      </c>
      <c r="D59" s="18" t="s">
        <v>223</v>
      </c>
      <c r="E59" s="6" t="s">
        <v>224</v>
      </c>
      <c r="F59" s="6"/>
      <c r="G59" s="6" t="s">
        <v>228</v>
      </c>
      <c r="H59" s="6" t="s">
        <v>44</v>
      </c>
      <c r="I59" s="7">
        <v>42</v>
      </c>
      <c r="J59" s="7">
        <v>973</v>
      </c>
      <c r="K59" s="7">
        <v>0</v>
      </c>
      <c r="L59" s="7">
        <v>1.27</v>
      </c>
      <c r="M59" s="8">
        <v>0</v>
      </c>
      <c r="N59" s="8">
        <v>2.3E-3</v>
      </c>
      <c r="O59" s="8">
        <v>1E-4</v>
      </c>
    </row>
    <row r="60" spans="2:15">
      <c r="B60" s="6" t="s">
        <v>236</v>
      </c>
      <c r="C60" s="17" t="s">
        <v>237</v>
      </c>
      <c r="D60" s="18" t="s">
        <v>223</v>
      </c>
      <c r="E60" s="6" t="s">
        <v>224</v>
      </c>
      <c r="F60" s="6"/>
      <c r="G60" s="6" t="s">
        <v>228</v>
      </c>
      <c r="H60" s="6" t="s">
        <v>44</v>
      </c>
      <c r="I60" s="7">
        <v>41</v>
      </c>
      <c r="J60" s="7">
        <v>975</v>
      </c>
      <c r="K60" s="7">
        <v>0</v>
      </c>
      <c r="L60" s="7">
        <v>1.24</v>
      </c>
      <c r="M60" s="8">
        <v>0</v>
      </c>
      <c r="N60" s="8">
        <v>2.2000000000000001E-3</v>
      </c>
      <c r="O60" s="8">
        <v>1E-4</v>
      </c>
    </row>
    <row r="61" spans="2:15">
      <c r="B61" s="6" t="s">
        <v>238</v>
      </c>
      <c r="C61" s="17" t="s">
        <v>239</v>
      </c>
      <c r="D61" s="18" t="s">
        <v>233</v>
      </c>
      <c r="E61" s="6" t="s">
        <v>224</v>
      </c>
      <c r="F61" s="6"/>
      <c r="G61" s="6" t="s">
        <v>228</v>
      </c>
      <c r="H61" s="6" t="s">
        <v>44</v>
      </c>
      <c r="I61" s="7">
        <v>94</v>
      </c>
      <c r="J61" s="7">
        <v>990</v>
      </c>
      <c r="K61" s="7">
        <v>0</v>
      </c>
      <c r="L61" s="7">
        <v>2.89</v>
      </c>
      <c r="M61" s="8">
        <v>0</v>
      </c>
      <c r="N61" s="8">
        <v>5.1999999999999998E-3</v>
      </c>
      <c r="O61" s="8">
        <v>2.0000000000000001E-4</v>
      </c>
    </row>
    <row r="62" spans="2:15">
      <c r="B62" s="6" t="s">
        <v>240</v>
      </c>
      <c r="C62" s="17" t="s">
        <v>241</v>
      </c>
      <c r="D62" s="18" t="s">
        <v>233</v>
      </c>
      <c r="E62" s="6" t="s">
        <v>224</v>
      </c>
      <c r="F62" s="6"/>
      <c r="G62" s="6" t="s">
        <v>228</v>
      </c>
      <c r="H62" s="6" t="s">
        <v>44</v>
      </c>
      <c r="I62" s="7">
        <v>84</v>
      </c>
      <c r="J62" s="7">
        <v>975</v>
      </c>
      <c r="K62" s="7">
        <v>0</v>
      </c>
      <c r="L62" s="7">
        <v>2.5499999999999998</v>
      </c>
      <c r="M62" s="8">
        <v>0</v>
      </c>
      <c r="N62" s="8">
        <v>4.5999999999999999E-3</v>
      </c>
      <c r="O62" s="8">
        <v>2.0000000000000001E-4</v>
      </c>
    </row>
    <row r="63" spans="2:15">
      <c r="B63" s="6" t="s">
        <v>242</v>
      </c>
      <c r="C63" s="17" t="s">
        <v>243</v>
      </c>
      <c r="D63" s="18" t="s">
        <v>223</v>
      </c>
      <c r="E63" s="6" t="s">
        <v>224</v>
      </c>
      <c r="F63" s="6"/>
      <c r="G63" s="6" t="s">
        <v>244</v>
      </c>
      <c r="H63" s="6" t="s">
        <v>44</v>
      </c>
      <c r="I63" s="7">
        <v>7</v>
      </c>
      <c r="J63" s="7">
        <v>15125</v>
      </c>
      <c r="K63" s="7">
        <v>0</v>
      </c>
      <c r="L63" s="7">
        <v>3.29</v>
      </c>
      <c r="M63" s="8">
        <v>4.0999999999999999E-7</v>
      </c>
      <c r="N63" s="8">
        <v>5.8999999999999999E-3</v>
      </c>
      <c r="O63" s="8">
        <v>2.0000000000000001E-4</v>
      </c>
    </row>
    <row r="64" spans="2:15">
      <c r="B64" s="6" t="s">
        <v>245</v>
      </c>
      <c r="C64" s="17" t="s">
        <v>246</v>
      </c>
      <c r="D64" s="18" t="s">
        <v>247</v>
      </c>
      <c r="E64" s="6" t="s">
        <v>224</v>
      </c>
      <c r="F64" s="6"/>
      <c r="G64" s="6" t="s">
        <v>244</v>
      </c>
      <c r="H64" s="6" t="s">
        <v>45</v>
      </c>
      <c r="I64" s="7">
        <v>48</v>
      </c>
      <c r="J64" s="7">
        <v>1447500</v>
      </c>
      <c r="K64" s="7">
        <v>0</v>
      </c>
      <c r="L64" s="7">
        <v>18.77</v>
      </c>
      <c r="M64" s="8">
        <v>4.0000000000000001E-8</v>
      </c>
      <c r="N64" s="8">
        <v>3.3799999999999997E-2</v>
      </c>
      <c r="O64" s="8">
        <v>1.2999999999999999E-3</v>
      </c>
    </row>
    <row r="65" spans="2:15">
      <c r="B65" s="6" t="s">
        <v>248</v>
      </c>
      <c r="C65" s="17" t="s">
        <v>249</v>
      </c>
      <c r="D65" s="18" t="s">
        <v>250</v>
      </c>
      <c r="E65" s="6" t="s">
        <v>224</v>
      </c>
      <c r="F65" s="6"/>
      <c r="G65" s="6" t="s">
        <v>251</v>
      </c>
      <c r="H65" s="6" t="s">
        <v>57</v>
      </c>
      <c r="I65" s="7">
        <v>84</v>
      </c>
      <c r="J65" s="7">
        <v>20870</v>
      </c>
      <c r="K65" s="7">
        <v>0</v>
      </c>
      <c r="L65" s="7">
        <v>6.19</v>
      </c>
      <c r="M65" s="8">
        <v>1.6E-7</v>
      </c>
      <c r="N65" s="8">
        <v>1.11E-2</v>
      </c>
      <c r="O65" s="8">
        <v>4.0000000000000002E-4</v>
      </c>
    </row>
    <row r="66" spans="2:15">
      <c r="B66" s="6" t="s">
        <v>252</v>
      </c>
      <c r="C66" s="17" t="s">
        <v>253</v>
      </c>
      <c r="D66" s="18" t="s">
        <v>233</v>
      </c>
      <c r="E66" s="6" t="s">
        <v>224</v>
      </c>
      <c r="F66" s="6"/>
      <c r="G66" s="6" t="s">
        <v>254</v>
      </c>
      <c r="H66" s="6" t="s">
        <v>44</v>
      </c>
      <c r="I66" s="7">
        <v>35</v>
      </c>
      <c r="J66" s="7">
        <v>4127</v>
      </c>
      <c r="K66" s="7">
        <v>0</v>
      </c>
      <c r="L66" s="7">
        <v>4.49</v>
      </c>
      <c r="M66" s="8">
        <v>1E-8</v>
      </c>
      <c r="N66" s="8">
        <v>8.0999999999999996E-3</v>
      </c>
      <c r="O66" s="8">
        <v>2.9999999999999997E-4</v>
      </c>
    </row>
    <row r="67" spans="2:15">
      <c r="B67" s="6" t="s">
        <v>255</v>
      </c>
      <c r="C67" s="17" t="s">
        <v>256</v>
      </c>
      <c r="D67" s="18" t="s">
        <v>223</v>
      </c>
      <c r="E67" s="6" t="s">
        <v>224</v>
      </c>
      <c r="F67" s="6"/>
      <c r="G67" s="6" t="s">
        <v>257</v>
      </c>
      <c r="H67" s="6" t="s">
        <v>44</v>
      </c>
      <c r="I67" s="7">
        <v>80</v>
      </c>
      <c r="J67" s="7">
        <v>71</v>
      </c>
      <c r="K67" s="7">
        <v>0</v>
      </c>
      <c r="L67" s="7">
        <v>0.18</v>
      </c>
      <c r="M67" s="8">
        <v>4.0199999999999996E-6</v>
      </c>
      <c r="N67" s="8">
        <v>2.9999999999999997E-4</v>
      </c>
      <c r="O67" s="8">
        <v>0</v>
      </c>
    </row>
    <row r="68" spans="2:15">
      <c r="B68" s="6" t="s">
        <v>258</v>
      </c>
      <c r="C68" s="17" t="s">
        <v>259</v>
      </c>
      <c r="D68" s="18" t="s">
        <v>233</v>
      </c>
      <c r="E68" s="6" t="s">
        <v>224</v>
      </c>
      <c r="F68" s="6"/>
      <c r="G68" s="6" t="s">
        <v>260</v>
      </c>
      <c r="H68" s="6" t="s">
        <v>44</v>
      </c>
      <c r="I68" s="7">
        <v>82</v>
      </c>
      <c r="J68" s="7">
        <v>4453</v>
      </c>
      <c r="K68" s="7">
        <v>7.0000000000000007E-2</v>
      </c>
      <c r="L68" s="7">
        <v>11.43</v>
      </c>
      <c r="M68" s="8">
        <v>1E-8</v>
      </c>
      <c r="N68" s="8">
        <v>2.06E-2</v>
      </c>
      <c r="O68" s="8">
        <v>8.0000000000000004E-4</v>
      </c>
    </row>
    <row r="69" spans="2:15">
      <c r="B69" s="6" t="s">
        <v>261</v>
      </c>
      <c r="C69" s="17" t="s">
        <v>262</v>
      </c>
      <c r="D69" s="18" t="s">
        <v>233</v>
      </c>
      <c r="E69" s="6" t="s">
        <v>224</v>
      </c>
      <c r="F69" s="6"/>
      <c r="G69" s="6" t="s">
        <v>260</v>
      </c>
      <c r="H69" s="6" t="s">
        <v>44</v>
      </c>
      <c r="I69" s="7">
        <v>36</v>
      </c>
      <c r="J69" s="7">
        <v>6043</v>
      </c>
      <c r="K69" s="7">
        <v>0</v>
      </c>
      <c r="L69" s="7">
        <v>6.77</v>
      </c>
      <c r="M69" s="8">
        <v>1E-8</v>
      </c>
      <c r="N69" s="8">
        <v>1.2200000000000001E-2</v>
      </c>
      <c r="O69" s="8">
        <v>5.0000000000000001E-4</v>
      </c>
    </row>
    <row r="70" spans="2:15">
      <c r="B70" s="6" t="s">
        <v>263</v>
      </c>
      <c r="C70" s="17" t="s">
        <v>264</v>
      </c>
      <c r="D70" s="18" t="s">
        <v>233</v>
      </c>
      <c r="E70" s="6" t="s">
        <v>224</v>
      </c>
      <c r="F70" s="6"/>
      <c r="G70" s="6" t="s">
        <v>260</v>
      </c>
      <c r="H70" s="6" t="s">
        <v>44</v>
      </c>
      <c r="I70" s="7">
        <v>23</v>
      </c>
      <c r="J70" s="7">
        <v>15848</v>
      </c>
      <c r="K70" s="7">
        <v>0</v>
      </c>
      <c r="L70" s="7">
        <v>11.34</v>
      </c>
      <c r="M70" s="8">
        <v>1E-8</v>
      </c>
      <c r="N70" s="8">
        <v>2.0400000000000001E-2</v>
      </c>
      <c r="O70" s="8">
        <v>8.0000000000000004E-4</v>
      </c>
    </row>
    <row r="71" spans="2:15">
      <c r="B71" s="6" t="s">
        <v>265</v>
      </c>
      <c r="C71" s="17" t="s">
        <v>266</v>
      </c>
      <c r="D71" s="18" t="s">
        <v>233</v>
      </c>
      <c r="E71" s="6" t="s">
        <v>224</v>
      </c>
      <c r="F71" s="6"/>
      <c r="G71" s="6" t="s">
        <v>260</v>
      </c>
      <c r="H71" s="6" t="s">
        <v>44</v>
      </c>
      <c r="I71" s="7">
        <v>75</v>
      </c>
      <c r="J71" s="7">
        <v>4810</v>
      </c>
      <c r="K71" s="7">
        <v>0</v>
      </c>
      <c r="L71" s="7">
        <v>11.22</v>
      </c>
      <c r="M71" s="8">
        <v>2E-8</v>
      </c>
      <c r="N71" s="8">
        <v>2.0199999999999999E-2</v>
      </c>
      <c r="O71" s="8">
        <v>8.0000000000000004E-4</v>
      </c>
    </row>
    <row r="72" spans="2:15">
      <c r="B72" s="6" t="s">
        <v>267</v>
      </c>
      <c r="C72" s="17" t="s">
        <v>268</v>
      </c>
      <c r="D72" s="18" t="s">
        <v>233</v>
      </c>
      <c r="E72" s="6" t="s">
        <v>224</v>
      </c>
      <c r="F72" s="6"/>
      <c r="G72" s="6" t="s">
        <v>269</v>
      </c>
      <c r="H72" s="6" t="s">
        <v>44</v>
      </c>
      <c r="I72" s="7">
        <v>0</v>
      </c>
      <c r="J72" s="7">
        <v>15224</v>
      </c>
      <c r="K72" s="7">
        <v>0.03</v>
      </c>
      <c r="L72" s="7">
        <v>0.03</v>
      </c>
      <c r="M72" s="8">
        <v>0</v>
      </c>
      <c r="N72" s="8">
        <v>0</v>
      </c>
      <c r="O72" s="8">
        <v>0</v>
      </c>
    </row>
    <row r="73" spans="2:15">
      <c r="B73" s="6" t="s">
        <v>270</v>
      </c>
      <c r="C73" s="17" t="s">
        <v>271</v>
      </c>
      <c r="D73" s="18" t="s">
        <v>272</v>
      </c>
      <c r="E73" s="6" t="s">
        <v>224</v>
      </c>
      <c r="F73" s="6"/>
      <c r="G73" s="6" t="s">
        <v>269</v>
      </c>
      <c r="H73" s="6" t="s">
        <v>46</v>
      </c>
      <c r="I73" s="7">
        <v>101</v>
      </c>
      <c r="J73" s="7">
        <v>289.2</v>
      </c>
      <c r="K73" s="7">
        <v>0</v>
      </c>
      <c r="L73" s="7">
        <v>1.23</v>
      </c>
      <c r="M73" s="8">
        <v>0</v>
      </c>
      <c r="N73" s="8">
        <v>2.2000000000000001E-3</v>
      </c>
      <c r="O73" s="8">
        <v>1E-4</v>
      </c>
    </row>
    <row r="74" spans="2:15">
      <c r="B74" s="6" t="s">
        <v>273</v>
      </c>
      <c r="C74" s="17" t="s">
        <v>274</v>
      </c>
      <c r="D74" s="18" t="s">
        <v>275</v>
      </c>
      <c r="E74" s="6" t="s">
        <v>224</v>
      </c>
      <c r="F74" s="6"/>
      <c r="G74" s="6" t="s">
        <v>276</v>
      </c>
      <c r="H74" s="6" t="s">
        <v>49</v>
      </c>
      <c r="I74" s="7">
        <v>108</v>
      </c>
      <c r="J74" s="7">
        <v>4091.5</v>
      </c>
      <c r="K74" s="7">
        <v>0</v>
      </c>
      <c r="L74" s="7">
        <v>15.56</v>
      </c>
      <c r="M74" s="8">
        <v>9.9999999999999995E-8</v>
      </c>
      <c r="N74" s="8">
        <v>2.8000000000000001E-2</v>
      </c>
      <c r="O74" s="8">
        <v>1.1000000000000001E-3</v>
      </c>
    </row>
    <row r="75" spans="2:15">
      <c r="B75" s="6" t="s">
        <v>277</v>
      </c>
      <c r="C75" s="17" t="s">
        <v>278</v>
      </c>
      <c r="D75" s="18" t="s">
        <v>223</v>
      </c>
      <c r="E75" s="6" t="s">
        <v>224</v>
      </c>
      <c r="F75" s="6"/>
      <c r="G75" s="6" t="s">
        <v>276</v>
      </c>
      <c r="H75" s="6" t="s">
        <v>44</v>
      </c>
      <c r="I75" s="7">
        <v>18</v>
      </c>
      <c r="J75" s="7">
        <v>33932</v>
      </c>
      <c r="K75" s="7">
        <v>0</v>
      </c>
      <c r="L75" s="7">
        <v>19</v>
      </c>
      <c r="M75" s="8">
        <v>0</v>
      </c>
      <c r="N75" s="8">
        <v>3.4200000000000001E-2</v>
      </c>
      <c r="O75" s="8">
        <v>1.2999999999999999E-3</v>
      </c>
    </row>
    <row r="76" spans="2:15">
      <c r="B76" s="6" t="s">
        <v>279</v>
      </c>
      <c r="C76" s="17" t="s">
        <v>280</v>
      </c>
      <c r="D76" s="18" t="s">
        <v>272</v>
      </c>
      <c r="E76" s="6" t="s">
        <v>224</v>
      </c>
      <c r="F76" s="6"/>
      <c r="G76" s="6" t="s">
        <v>276</v>
      </c>
      <c r="H76" s="6" t="s">
        <v>44</v>
      </c>
      <c r="I76" s="7">
        <v>9</v>
      </c>
      <c r="J76" s="7">
        <v>165350</v>
      </c>
      <c r="K76" s="7">
        <v>0</v>
      </c>
      <c r="L76" s="7">
        <v>46.28</v>
      </c>
      <c r="M76" s="8">
        <v>2.9999999999999997E-8</v>
      </c>
      <c r="N76" s="8">
        <v>8.3299999999999999E-2</v>
      </c>
      <c r="O76" s="8">
        <v>3.3E-3</v>
      </c>
    </row>
    <row r="77" spans="2:15">
      <c r="B77" s="6" t="s">
        <v>281</v>
      </c>
      <c r="C77" s="17" t="s">
        <v>282</v>
      </c>
      <c r="D77" s="18" t="s">
        <v>233</v>
      </c>
      <c r="E77" s="6" t="s">
        <v>224</v>
      </c>
      <c r="F77" s="6"/>
      <c r="G77" s="6" t="s">
        <v>283</v>
      </c>
      <c r="H77" s="6" t="s">
        <v>44</v>
      </c>
      <c r="I77" s="7">
        <v>168</v>
      </c>
      <c r="J77" s="7">
        <v>12042</v>
      </c>
      <c r="K77" s="7">
        <v>0</v>
      </c>
      <c r="L77" s="7">
        <v>62.92</v>
      </c>
      <c r="M77" s="8">
        <v>2.9999999999999997E-8</v>
      </c>
      <c r="N77" s="8">
        <v>0.1132</v>
      </c>
      <c r="O77" s="8">
        <v>4.4000000000000003E-3</v>
      </c>
    </row>
    <row r="80" spans="2:15">
      <c r="B80" s="6" t="s">
        <v>120</v>
      </c>
      <c r="C80" s="17"/>
      <c r="D80" s="18"/>
      <c r="E80" s="6"/>
      <c r="F80" s="6"/>
      <c r="G80" s="6"/>
      <c r="H80" s="6"/>
    </row>
    <row r="84" spans="2:2">
      <c r="B84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39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8" width="11.7109375" customWidth="1"/>
    <col min="9" max="9" width="13.7109375" customWidth="1"/>
    <col min="10" max="10" width="21.7109375" customWidth="1"/>
    <col min="11" max="11" width="11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121</v>
      </c>
    </row>
    <row r="7" spans="2:14" ht="15.75">
      <c r="B7" s="2" t="s">
        <v>284</v>
      </c>
    </row>
    <row r="8" spans="2:14">
      <c r="B8" s="3" t="s">
        <v>85</v>
      </c>
      <c r="C8" s="3" t="s">
        <v>86</v>
      </c>
      <c r="D8" s="3" t="s">
        <v>123</v>
      </c>
      <c r="E8" s="3" t="s">
        <v>87</v>
      </c>
      <c r="F8" s="3" t="s">
        <v>151</v>
      </c>
      <c r="G8" s="3" t="s">
        <v>90</v>
      </c>
      <c r="H8" s="3" t="s">
        <v>126</v>
      </c>
      <c r="I8" s="3" t="s">
        <v>43</v>
      </c>
      <c r="J8" s="3" t="s">
        <v>127</v>
      </c>
      <c r="K8" s="3" t="s">
        <v>93</v>
      </c>
      <c r="L8" s="3" t="s">
        <v>128</v>
      </c>
      <c r="M8" s="3" t="s">
        <v>129</v>
      </c>
      <c r="N8" s="3" t="s">
        <v>130</v>
      </c>
    </row>
    <row r="9" spans="2:14">
      <c r="B9" s="4"/>
      <c r="C9" s="4"/>
      <c r="D9" s="4"/>
      <c r="E9" s="4"/>
      <c r="F9" s="4"/>
      <c r="G9" s="4"/>
      <c r="H9" s="4" t="s">
        <v>133</v>
      </c>
      <c r="I9" s="4" t="s">
        <v>134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285</v>
      </c>
      <c r="C11" s="12"/>
      <c r="D11" s="20"/>
      <c r="E11" s="3"/>
      <c r="F11" s="3"/>
      <c r="G11" s="3"/>
      <c r="H11" s="9">
        <v>2352</v>
      </c>
      <c r="K11" s="9">
        <v>1191.5899999999999</v>
      </c>
      <c r="M11" s="10">
        <v>1</v>
      </c>
      <c r="N11" s="10">
        <v>8.4000000000000005E-2</v>
      </c>
    </row>
    <row r="12" spans="2:14">
      <c r="B12" s="3" t="s">
        <v>99</v>
      </c>
      <c r="C12" s="12"/>
      <c r="D12" s="20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286</v>
      </c>
      <c r="C13" s="14"/>
      <c r="D13" s="21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287</v>
      </c>
      <c r="C14" s="14"/>
      <c r="D14" s="21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288</v>
      </c>
      <c r="C15" s="14"/>
      <c r="D15" s="21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289</v>
      </c>
      <c r="C16" s="14"/>
      <c r="D16" s="21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290</v>
      </c>
      <c r="C17" s="14"/>
      <c r="D17" s="21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291</v>
      </c>
      <c r="C18" s="14"/>
      <c r="D18" s="21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3" t="s">
        <v>119</v>
      </c>
      <c r="C19" s="12"/>
      <c r="D19" s="20"/>
      <c r="E19" s="3"/>
      <c r="F19" s="3"/>
      <c r="G19" s="3"/>
      <c r="H19" s="9">
        <v>2352</v>
      </c>
      <c r="K19" s="9">
        <v>1191.5899999999999</v>
      </c>
      <c r="M19" s="10">
        <v>1</v>
      </c>
      <c r="N19" s="10">
        <v>8.4000000000000005E-2</v>
      </c>
    </row>
    <row r="20" spans="2:14">
      <c r="B20" s="13" t="s">
        <v>292</v>
      </c>
      <c r="C20" s="14"/>
      <c r="D20" s="21"/>
      <c r="E20" s="13"/>
      <c r="F20" s="13"/>
      <c r="G20" s="13"/>
      <c r="H20" s="15">
        <v>2352</v>
      </c>
      <c r="K20" s="15">
        <v>1191.5899999999999</v>
      </c>
      <c r="M20" s="16">
        <v>1</v>
      </c>
      <c r="N20" s="16">
        <v>8.4000000000000005E-2</v>
      </c>
    </row>
    <row r="21" spans="2:14">
      <c r="B21" s="6" t="s">
        <v>293</v>
      </c>
      <c r="C21" s="17" t="s">
        <v>294</v>
      </c>
      <c r="D21" s="18" t="s">
        <v>233</v>
      </c>
      <c r="E21" s="6"/>
      <c r="F21" s="6" t="s">
        <v>295</v>
      </c>
      <c r="G21" s="6" t="s">
        <v>44</v>
      </c>
      <c r="H21" s="7">
        <v>23</v>
      </c>
      <c r="I21" s="7">
        <v>22293</v>
      </c>
      <c r="J21" s="7">
        <v>0</v>
      </c>
      <c r="K21" s="7">
        <v>15.95</v>
      </c>
      <c r="L21" s="8">
        <v>7.0000000000000005E-8</v>
      </c>
      <c r="M21" s="8">
        <v>1.34E-2</v>
      </c>
      <c r="N21" s="8">
        <v>1.1000000000000001E-3</v>
      </c>
    </row>
    <row r="22" spans="2:14">
      <c r="B22" s="6" t="s">
        <v>296</v>
      </c>
      <c r="C22" s="17" t="s">
        <v>297</v>
      </c>
      <c r="D22" s="18" t="s">
        <v>247</v>
      </c>
      <c r="E22" s="6"/>
      <c r="F22" s="6" t="s">
        <v>295</v>
      </c>
      <c r="G22" s="6" t="s">
        <v>45</v>
      </c>
      <c r="H22" s="7">
        <v>43</v>
      </c>
      <c r="I22" s="7">
        <v>2972500</v>
      </c>
      <c r="J22" s="7">
        <v>0</v>
      </c>
      <c r="K22" s="7">
        <v>34.53</v>
      </c>
      <c r="L22" s="8">
        <v>3.3000000000000002E-7</v>
      </c>
      <c r="M22" s="8">
        <v>2.9000000000000001E-2</v>
      </c>
      <c r="N22" s="8">
        <v>2.3999999999999998E-3</v>
      </c>
    </row>
    <row r="23" spans="2:14">
      <c r="B23" s="6" t="s">
        <v>298</v>
      </c>
      <c r="C23" s="17" t="s">
        <v>299</v>
      </c>
      <c r="D23" s="18" t="s">
        <v>250</v>
      </c>
      <c r="E23" s="6"/>
      <c r="F23" s="6" t="s">
        <v>295</v>
      </c>
      <c r="G23" s="6" t="s">
        <v>49</v>
      </c>
      <c r="H23" s="7">
        <v>454</v>
      </c>
      <c r="I23" s="7">
        <v>4317</v>
      </c>
      <c r="J23" s="7">
        <v>0</v>
      </c>
      <c r="K23" s="7">
        <v>69.03</v>
      </c>
      <c r="L23" s="8">
        <v>3.3100000000000001E-6</v>
      </c>
      <c r="M23" s="8">
        <v>5.79E-2</v>
      </c>
      <c r="N23" s="8">
        <v>4.8999999999999998E-3</v>
      </c>
    </row>
    <row r="24" spans="2:14">
      <c r="B24" s="6" t="s">
        <v>300</v>
      </c>
      <c r="C24" s="17" t="s">
        <v>301</v>
      </c>
      <c r="D24" s="18" t="s">
        <v>233</v>
      </c>
      <c r="E24" s="6"/>
      <c r="F24" s="6" t="s">
        <v>295</v>
      </c>
      <c r="G24" s="6" t="s">
        <v>44</v>
      </c>
      <c r="H24" s="7">
        <v>463</v>
      </c>
      <c r="I24" s="7">
        <v>3912</v>
      </c>
      <c r="J24" s="7">
        <v>0</v>
      </c>
      <c r="K24" s="7">
        <v>56.33</v>
      </c>
      <c r="L24" s="8">
        <v>4.0999999999999999E-7</v>
      </c>
      <c r="M24" s="8">
        <v>4.7300000000000002E-2</v>
      </c>
      <c r="N24" s="8">
        <v>4.0000000000000001E-3</v>
      </c>
    </row>
    <row r="25" spans="2:14">
      <c r="B25" s="6" t="s">
        <v>302</v>
      </c>
      <c r="C25" s="17" t="s">
        <v>303</v>
      </c>
      <c r="D25" s="18" t="s">
        <v>233</v>
      </c>
      <c r="E25" s="6"/>
      <c r="F25" s="6" t="s">
        <v>295</v>
      </c>
      <c r="G25" s="6" t="s">
        <v>44</v>
      </c>
      <c r="H25" s="7">
        <v>301</v>
      </c>
      <c r="I25" s="7">
        <v>3665</v>
      </c>
      <c r="J25" s="7">
        <v>0</v>
      </c>
      <c r="K25" s="7">
        <v>34.31</v>
      </c>
      <c r="L25" s="8">
        <v>6.63E-6</v>
      </c>
      <c r="M25" s="8">
        <v>2.8799999999999999E-2</v>
      </c>
      <c r="N25" s="8">
        <v>2.3999999999999998E-3</v>
      </c>
    </row>
    <row r="26" spans="2:14">
      <c r="B26" s="6" t="s">
        <v>304</v>
      </c>
      <c r="C26" s="17" t="s">
        <v>305</v>
      </c>
      <c r="D26" s="18" t="s">
        <v>233</v>
      </c>
      <c r="E26" s="6"/>
      <c r="F26" s="6" t="s">
        <v>295</v>
      </c>
      <c r="G26" s="6" t="s">
        <v>44</v>
      </c>
      <c r="H26" s="7">
        <v>100</v>
      </c>
      <c r="I26" s="7">
        <v>7815</v>
      </c>
      <c r="J26" s="7">
        <v>0</v>
      </c>
      <c r="K26" s="7">
        <v>24.3</v>
      </c>
      <c r="L26" s="8">
        <v>1.72E-6</v>
      </c>
      <c r="M26" s="8">
        <v>2.0400000000000001E-2</v>
      </c>
      <c r="N26" s="8">
        <v>1.6999999999999999E-3</v>
      </c>
    </row>
    <row r="27" spans="2:14">
      <c r="B27" s="6" t="s">
        <v>306</v>
      </c>
      <c r="C27" s="17" t="s">
        <v>307</v>
      </c>
      <c r="D27" s="18" t="s">
        <v>233</v>
      </c>
      <c r="E27" s="6"/>
      <c r="F27" s="6" t="s">
        <v>295</v>
      </c>
      <c r="G27" s="6" t="s">
        <v>44</v>
      </c>
      <c r="H27" s="7">
        <v>316</v>
      </c>
      <c r="I27" s="7">
        <v>3709</v>
      </c>
      <c r="J27" s="7">
        <v>2.82</v>
      </c>
      <c r="K27" s="7">
        <v>39.270000000000003</v>
      </c>
      <c r="L27" s="8">
        <v>1.8300000000000001E-6</v>
      </c>
      <c r="M27" s="8">
        <v>3.3000000000000002E-2</v>
      </c>
      <c r="N27" s="8">
        <v>2.8E-3</v>
      </c>
    </row>
    <row r="28" spans="2:14">
      <c r="B28" s="6" t="s">
        <v>308</v>
      </c>
      <c r="C28" s="17" t="s">
        <v>309</v>
      </c>
      <c r="D28" s="18" t="s">
        <v>223</v>
      </c>
      <c r="E28" s="6"/>
      <c r="F28" s="6" t="s">
        <v>295</v>
      </c>
      <c r="G28" s="6" t="s">
        <v>44</v>
      </c>
      <c r="H28" s="7">
        <v>203</v>
      </c>
      <c r="I28" s="7">
        <v>40035</v>
      </c>
      <c r="J28" s="7">
        <v>0.22</v>
      </c>
      <c r="K28" s="7">
        <v>252.97</v>
      </c>
      <c r="L28" s="8">
        <v>3.7E-7</v>
      </c>
      <c r="M28" s="8">
        <v>0.21229999999999999</v>
      </c>
      <c r="N28" s="8">
        <v>1.78E-2</v>
      </c>
    </row>
    <row r="29" spans="2:14">
      <c r="B29" s="6" t="s">
        <v>310</v>
      </c>
      <c r="C29" s="17" t="s">
        <v>311</v>
      </c>
      <c r="D29" s="18" t="s">
        <v>233</v>
      </c>
      <c r="E29" s="6"/>
      <c r="F29" s="6" t="s">
        <v>295</v>
      </c>
      <c r="G29" s="6" t="s">
        <v>44</v>
      </c>
      <c r="H29" s="7">
        <v>449</v>
      </c>
      <c r="I29" s="7">
        <v>47616</v>
      </c>
      <c r="J29" s="7">
        <v>0</v>
      </c>
      <c r="K29" s="7">
        <v>664.91</v>
      </c>
      <c r="L29" s="8">
        <v>4.5999999999999999E-7</v>
      </c>
      <c r="M29" s="8">
        <v>0.55800000000000005</v>
      </c>
      <c r="N29" s="8">
        <v>4.6899999999999997E-2</v>
      </c>
    </row>
    <row r="30" spans="2:14">
      <c r="B30" s="13" t="s">
        <v>312</v>
      </c>
      <c r="C30" s="14"/>
      <c r="D30" s="21"/>
      <c r="E30" s="13"/>
      <c r="F30" s="13"/>
      <c r="G30" s="13"/>
      <c r="H30" s="15">
        <v>0</v>
      </c>
      <c r="K30" s="15">
        <v>0</v>
      </c>
      <c r="M30" s="16">
        <v>0</v>
      </c>
      <c r="N30" s="16">
        <v>0</v>
      </c>
    </row>
    <row r="31" spans="2:14">
      <c r="B31" s="13" t="s">
        <v>290</v>
      </c>
      <c r="C31" s="14"/>
      <c r="D31" s="21"/>
      <c r="E31" s="13"/>
      <c r="F31" s="13"/>
      <c r="G31" s="13"/>
      <c r="H31" s="15">
        <v>0</v>
      </c>
      <c r="K31" s="15">
        <v>0</v>
      </c>
      <c r="M31" s="16">
        <v>0</v>
      </c>
      <c r="N31" s="16">
        <v>0</v>
      </c>
    </row>
    <row r="32" spans="2:14">
      <c r="B32" s="13" t="s">
        <v>291</v>
      </c>
      <c r="C32" s="14"/>
      <c r="D32" s="21"/>
      <c r="E32" s="13"/>
      <c r="F32" s="13"/>
      <c r="G32" s="13"/>
      <c r="H32" s="15">
        <v>0</v>
      </c>
      <c r="K32" s="15">
        <v>0</v>
      </c>
      <c r="M32" s="16">
        <v>0</v>
      </c>
      <c r="N32" s="16">
        <v>0</v>
      </c>
    </row>
    <row r="35" spans="2:7">
      <c r="B35" s="6" t="s">
        <v>120</v>
      </c>
      <c r="C35" s="17"/>
      <c r="D35" s="18"/>
      <c r="E35" s="6"/>
      <c r="F35" s="6"/>
      <c r="G35" s="6"/>
    </row>
    <row r="39" spans="2:7">
      <c r="B39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48"/>
  <sheetViews>
    <sheetView rightToLeft="1" workbookViewId="0"/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5.7109375" customWidth="1"/>
    <col min="10" max="10" width="11.7109375" customWidth="1"/>
    <col min="11" max="11" width="12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121</v>
      </c>
    </row>
    <row r="7" spans="2:15" ht="15.75">
      <c r="B7" s="2" t="s">
        <v>313</v>
      </c>
    </row>
    <row r="8" spans="2:15">
      <c r="B8" s="3" t="s">
        <v>85</v>
      </c>
      <c r="C8" s="3" t="s">
        <v>86</v>
      </c>
      <c r="D8" s="3" t="s">
        <v>123</v>
      </c>
      <c r="E8" s="3" t="s">
        <v>87</v>
      </c>
      <c r="F8" s="3" t="s">
        <v>151</v>
      </c>
      <c r="G8" s="3" t="s">
        <v>88</v>
      </c>
      <c r="H8" s="3" t="s">
        <v>89</v>
      </c>
      <c r="I8" s="3" t="s">
        <v>90</v>
      </c>
      <c r="J8" s="3" t="s">
        <v>126</v>
      </c>
      <c r="K8" s="3" t="s">
        <v>43</v>
      </c>
      <c r="L8" s="3" t="s">
        <v>93</v>
      </c>
      <c r="M8" s="3" t="s">
        <v>128</v>
      </c>
      <c r="N8" s="3" t="s">
        <v>129</v>
      </c>
      <c r="O8" s="3" t="s">
        <v>130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133</v>
      </c>
      <c r="K9" s="4" t="s">
        <v>134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314</v>
      </c>
      <c r="C11" s="12"/>
      <c r="D11" s="20"/>
      <c r="E11" s="3"/>
      <c r="F11" s="3"/>
      <c r="G11" s="3"/>
      <c r="H11" s="3"/>
      <c r="I11" s="3"/>
      <c r="J11" s="9">
        <v>1642.65</v>
      </c>
      <c r="L11" s="9">
        <v>203.79</v>
      </c>
      <c r="N11" s="10">
        <v>1</v>
      </c>
      <c r="O11" s="10">
        <v>1.44E-2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315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316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317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318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119</v>
      </c>
      <c r="C17" s="12"/>
      <c r="D17" s="20"/>
      <c r="E17" s="3"/>
      <c r="F17" s="3"/>
      <c r="G17" s="3"/>
      <c r="H17" s="3"/>
      <c r="I17" s="3"/>
      <c r="J17" s="9">
        <v>1642.65</v>
      </c>
      <c r="L17" s="9">
        <v>203.79</v>
      </c>
      <c r="N17" s="10">
        <v>1</v>
      </c>
      <c r="O17" s="10">
        <v>1.44E-2</v>
      </c>
    </row>
    <row r="18" spans="2:15">
      <c r="B18" s="13" t="s">
        <v>315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319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317</v>
      </c>
      <c r="C20" s="14"/>
      <c r="D20" s="21"/>
      <c r="E20" s="13"/>
      <c r="F20" s="13"/>
      <c r="G20" s="13"/>
      <c r="H20" s="13"/>
      <c r="I20" s="13"/>
      <c r="J20" s="15">
        <v>1642.65</v>
      </c>
      <c r="L20" s="15">
        <v>203.79</v>
      </c>
      <c r="N20" s="16">
        <v>1</v>
      </c>
      <c r="O20" s="16">
        <v>1.44E-2</v>
      </c>
    </row>
    <row r="21" spans="2:15">
      <c r="B21" s="6" t="s">
        <v>320</v>
      </c>
      <c r="C21" s="17" t="s">
        <v>321</v>
      </c>
      <c r="D21" s="18" t="s">
        <v>250</v>
      </c>
      <c r="E21" s="6"/>
      <c r="F21" s="6" t="s">
        <v>295</v>
      </c>
      <c r="G21" s="6" t="s">
        <v>322</v>
      </c>
      <c r="H21" s="6" t="s">
        <v>323</v>
      </c>
      <c r="I21" s="6" t="s">
        <v>44</v>
      </c>
      <c r="J21" s="7">
        <v>247.41</v>
      </c>
      <c r="K21" s="7">
        <v>2554.0500000000002</v>
      </c>
      <c r="L21" s="7">
        <v>19.649999999999999</v>
      </c>
      <c r="M21" s="8">
        <v>1.1039999999999999E-5</v>
      </c>
      <c r="N21" s="8">
        <v>9.64E-2</v>
      </c>
      <c r="O21" s="8">
        <v>1.4E-3</v>
      </c>
    </row>
    <row r="22" spans="2:15">
      <c r="B22" s="6" t="s">
        <v>324</v>
      </c>
      <c r="C22" s="17" t="s">
        <v>325</v>
      </c>
      <c r="D22" s="18" t="s">
        <v>250</v>
      </c>
      <c r="E22" s="6"/>
      <c r="F22" s="6" t="s">
        <v>295</v>
      </c>
      <c r="G22" s="6" t="s">
        <v>326</v>
      </c>
      <c r="H22" s="6"/>
      <c r="I22" s="6" t="s">
        <v>44</v>
      </c>
      <c r="J22" s="7">
        <v>2</v>
      </c>
      <c r="K22" s="7">
        <v>175328</v>
      </c>
      <c r="L22" s="7">
        <v>10.91</v>
      </c>
      <c r="M22" s="8">
        <v>2.3199999999999998E-6</v>
      </c>
      <c r="N22" s="8">
        <v>5.3499999999999999E-2</v>
      </c>
      <c r="O22" s="8">
        <v>8.0000000000000004E-4</v>
      </c>
    </row>
    <row r="23" spans="2:15">
      <c r="B23" s="6" t="s">
        <v>327</v>
      </c>
      <c r="C23" s="17" t="s">
        <v>328</v>
      </c>
      <c r="D23" s="18" t="s">
        <v>250</v>
      </c>
      <c r="E23" s="6"/>
      <c r="F23" s="6" t="s">
        <v>295</v>
      </c>
      <c r="G23" s="6" t="s">
        <v>326</v>
      </c>
      <c r="H23" s="6"/>
      <c r="I23" s="6" t="s">
        <v>44</v>
      </c>
      <c r="J23" s="7">
        <v>13</v>
      </c>
      <c r="K23" s="7">
        <v>22157</v>
      </c>
      <c r="L23" s="7">
        <v>8.9600000000000009</v>
      </c>
      <c r="M23" s="8">
        <v>1.9999999999999999E-6</v>
      </c>
      <c r="N23" s="8">
        <v>4.3999999999999997E-2</v>
      </c>
      <c r="O23" s="8">
        <v>5.9999999999999995E-4</v>
      </c>
    </row>
    <row r="24" spans="2:15">
      <c r="B24" s="6" t="s">
        <v>329</v>
      </c>
      <c r="C24" s="17" t="s">
        <v>330</v>
      </c>
      <c r="D24" s="18" t="s">
        <v>250</v>
      </c>
      <c r="E24" s="6"/>
      <c r="F24" s="6" t="s">
        <v>295</v>
      </c>
      <c r="G24" s="6" t="s">
        <v>326</v>
      </c>
      <c r="H24" s="6"/>
      <c r="I24" s="6" t="s">
        <v>44</v>
      </c>
      <c r="J24" s="7">
        <v>67</v>
      </c>
      <c r="K24" s="7">
        <v>3092</v>
      </c>
      <c r="L24" s="7">
        <v>6.44</v>
      </c>
      <c r="M24" s="8">
        <v>2.6400000000000001E-6</v>
      </c>
      <c r="N24" s="8">
        <v>3.1600000000000003E-2</v>
      </c>
      <c r="O24" s="8">
        <v>5.0000000000000001E-4</v>
      </c>
    </row>
    <row r="25" spans="2:15">
      <c r="B25" s="6" t="s">
        <v>331</v>
      </c>
      <c r="C25" s="17" t="s">
        <v>332</v>
      </c>
      <c r="D25" s="18" t="s">
        <v>250</v>
      </c>
      <c r="E25" s="6"/>
      <c r="F25" s="6" t="s">
        <v>295</v>
      </c>
      <c r="G25" s="6" t="s">
        <v>326</v>
      </c>
      <c r="H25" s="6"/>
      <c r="I25" s="6" t="s">
        <v>44</v>
      </c>
      <c r="J25" s="7">
        <v>198</v>
      </c>
      <c r="K25" s="7">
        <v>2403.29</v>
      </c>
      <c r="L25" s="7">
        <v>14.8</v>
      </c>
      <c r="M25" s="8">
        <v>1.5799999999999999E-6</v>
      </c>
      <c r="N25" s="8">
        <v>7.2599999999999998E-2</v>
      </c>
      <c r="O25" s="8">
        <v>1E-3</v>
      </c>
    </row>
    <row r="26" spans="2:15">
      <c r="B26" s="6" t="s">
        <v>333</v>
      </c>
      <c r="C26" s="17" t="s">
        <v>334</v>
      </c>
      <c r="D26" s="18" t="s">
        <v>250</v>
      </c>
      <c r="E26" s="6"/>
      <c r="F26" s="6" t="s">
        <v>295</v>
      </c>
      <c r="G26" s="6" t="s">
        <v>326</v>
      </c>
      <c r="H26" s="6"/>
      <c r="I26" s="6" t="s">
        <v>44</v>
      </c>
      <c r="J26" s="7">
        <v>151</v>
      </c>
      <c r="K26" s="7">
        <v>1672.9</v>
      </c>
      <c r="L26" s="7">
        <v>7.86</v>
      </c>
      <c r="M26" s="8">
        <v>2.3199999999999998E-6</v>
      </c>
      <c r="N26" s="8">
        <v>3.85E-2</v>
      </c>
      <c r="O26" s="8">
        <v>5.9999999999999995E-4</v>
      </c>
    </row>
    <row r="27" spans="2:15">
      <c r="B27" s="6" t="s">
        <v>335</v>
      </c>
      <c r="C27" s="17" t="s">
        <v>336</v>
      </c>
      <c r="D27" s="18" t="s">
        <v>250</v>
      </c>
      <c r="E27" s="6"/>
      <c r="F27" s="6" t="s">
        <v>295</v>
      </c>
      <c r="G27" s="6" t="s">
        <v>326</v>
      </c>
      <c r="H27" s="6"/>
      <c r="I27" s="6" t="s">
        <v>45</v>
      </c>
      <c r="J27" s="7">
        <v>127</v>
      </c>
      <c r="K27" s="7">
        <v>191400</v>
      </c>
      <c r="L27" s="7">
        <v>6.57</v>
      </c>
      <c r="M27" s="8">
        <v>1.0499999999999999E-6</v>
      </c>
      <c r="N27" s="8">
        <v>3.2199999999999999E-2</v>
      </c>
      <c r="O27" s="8">
        <v>5.0000000000000001E-4</v>
      </c>
    </row>
    <row r="28" spans="2:15">
      <c r="B28" s="6" t="s">
        <v>337</v>
      </c>
      <c r="C28" s="17" t="s">
        <v>338</v>
      </c>
      <c r="D28" s="18" t="s">
        <v>250</v>
      </c>
      <c r="E28" s="6"/>
      <c r="F28" s="6" t="s">
        <v>295</v>
      </c>
      <c r="G28" s="6" t="s">
        <v>326</v>
      </c>
      <c r="H28" s="6"/>
      <c r="I28" s="6" t="s">
        <v>44</v>
      </c>
      <c r="J28" s="7">
        <v>20</v>
      </c>
      <c r="K28" s="7">
        <v>48670</v>
      </c>
      <c r="L28" s="7">
        <v>30.27</v>
      </c>
      <c r="M28" s="8">
        <v>2.4499999999999998E-6</v>
      </c>
      <c r="N28" s="8">
        <v>0.14849999999999999</v>
      </c>
      <c r="O28" s="8">
        <v>2.0999999999999999E-3</v>
      </c>
    </row>
    <row r="29" spans="2:15">
      <c r="B29" s="6" t="s">
        <v>339</v>
      </c>
      <c r="C29" s="17" t="s">
        <v>340</v>
      </c>
      <c r="D29" s="18" t="s">
        <v>341</v>
      </c>
      <c r="E29" s="6"/>
      <c r="F29" s="6" t="s">
        <v>295</v>
      </c>
      <c r="G29" s="6" t="s">
        <v>326</v>
      </c>
      <c r="H29" s="6"/>
      <c r="I29" s="6" t="s">
        <v>47</v>
      </c>
      <c r="J29" s="7">
        <v>6</v>
      </c>
      <c r="K29" s="7">
        <v>33900</v>
      </c>
      <c r="L29" s="7">
        <v>6.91</v>
      </c>
      <c r="M29" s="8">
        <v>8.6000000000000002E-7</v>
      </c>
      <c r="N29" s="8">
        <v>3.39E-2</v>
      </c>
      <c r="O29" s="8">
        <v>5.0000000000000001E-4</v>
      </c>
    </row>
    <row r="30" spans="2:15">
      <c r="B30" s="6" t="s">
        <v>342</v>
      </c>
      <c r="C30" s="17" t="s">
        <v>343</v>
      </c>
      <c r="D30" s="18" t="s">
        <v>250</v>
      </c>
      <c r="E30" s="6"/>
      <c r="F30" s="6" t="s">
        <v>295</v>
      </c>
      <c r="G30" s="6" t="s">
        <v>326</v>
      </c>
      <c r="H30" s="6"/>
      <c r="I30" s="6" t="s">
        <v>44</v>
      </c>
      <c r="J30" s="7">
        <v>1</v>
      </c>
      <c r="K30" s="7">
        <v>25359.3</v>
      </c>
      <c r="L30" s="7">
        <v>0.79</v>
      </c>
      <c r="M30" s="8">
        <v>2.4600000000000002E-6</v>
      </c>
      <c r="N30" s="8">
        <v>3.8999999999999998E-3</v>
      </c>
      <c r="O30" s="8">
        <v>1E-4</v>
      </c>
    </row>
    <row r="31" spans="2:15">
      <c r="B31" s="6" t="s">
        <v>344</v>
      </c>
      <c r="C31" s="17" t="s">
        <v>345</v>
      </c>
      <c r="D31" s="18" t="s">
        <v>250</v>
      </c>
      <c r="E31" s="6"/>
      <c r="F31" s="6" t="s">
        <v>295</v>
      </c>
      <c r="G31" s="6" t="s">
        <v>326</v>
      </c>
      <c r="H31" s="6"/>
      <c r="I31" s="6" t="s">
        <v>44</v>
      </c>
      <c r="J31" s="7">
        <v>12</v>
      </c>
      <c r="K31" s="7">
        <v>14321</v>
      </c>
      <c r="L31" s="7">
        <v>5.34</v>
      </c>
      <c r="M31" s="8">
        <v>5.0200000000000002E-6</v>
      </c>
      <c r="N31" s="8">
        <v>2.6200000000000001E-2</v>
      </c>
      <c r="O31" s="8">
        <v>4.0000000000000002E-4</v>
      </c>
    </row>
    <row r="32" spans="2:15">
      <c r="B32" s="6" t="s">
        <v>346</v>
      </c>
      <c r="C32" s="17" t="s">
        <v>347</v>
      </c>
      <c r="D32" s="18" t="s">
        <v>250</v>
      </c>
      <c r="E32" s="6"/>
      <c r="F32" s="6" t="s">
        <v>295</v>
      </c>
      <c r="G32" s="6" t="s">
        <v>326</v>
      </c>
      <c r="H32" s="6"/>
      <c r="I32" s="6" t="s">
        <v>44</v>
      </c>
      <c r="J32" s="7">
        <v>146</v>
      </c>
      <c r="K32" s="7">
        <v>1485</v>
      </c>
      <c r="L32" s="7">
        <v>6.74</v>
      </c>
      <c r="M32" s="8">
        <v>7.5599999999999996E-6</v>
      </c>
      <c r="N32" s="8">
        <v>3.3099999999999997E-2</v>
      </c>
      <c r="O32" s="8">
        <v>5.0000000000000001E-4</v>
      </c>
    </row>
    <row r="33" spans="2:15">
      <c r="B33" s="6" t="s">
        <v>348</v>
      </c>
      <c r="C33" s="17" t="s">
        <v>349</v>
      </c>
      <c r="D33" s="18" t="s">
        <v>250</v>
      </c>
      <c r="E33" s="6"/>
      <c r="F33" s="6" t="s">
        <v>295</v>
      </c>
      <c r="G33" s="6" t="s">
        <v>326</v>
      </c>
      <c r="H33" s="6"/>
      <c r="I33" s="6" t="s">
        <v>46</v>
      </c>
      <c r="J33" s="7">
        <v>262</v>
      </c>
      <c r="K33" s="7">
        <v>558.5</v>
      </c>
      <c r="L33" s="7">
        <v>6.14</v>
      </c>
      <c r="M33" s="8">
        <v>1.4500000000000001E-6</v>
      </c>
      <c r="N33" s="8">
        <v>3.0099999999999998E-2</v>
      </c>
      <c r="O33" s="8">
        <v>4.0000000000000002E-4</v>
      </c>
    </row>
    <row r="34" spans="2:15">
      <c r="B34" s="6" t="s">
        <v>350</v>
      </c>
      <c r="C34" s="17" t="s">
        <v>351</v>
      </c>
      <c r="D34" s="18" t="s">
        <v>250</v>
      </c>
      <c r="E34" s="6"/>
      <c r="F34" s="6" t="s">
        <v>295</v>
      </c>
      <c r="G34" s="6" t="s">
        <v>326</v>
      </c>
      <c r="H34" s="6"/>
      <c r="I34" s="6" t="s">
        <v>49</v>
      </c>
      <c r="J34" s="7">
        <v>94</v>
      </c>
      <c r="K34" s="7">
        <v>6382</v>
      </c>
      <c r="L34" s="7">
        <v>21.13</v>
      </c>
      <c r="M34" s="8">
        <v>2.8200000000000001E-6</v>
      </c>
      <c r="N34" s="8">
        <v>0.1037</v>
      </c>
      <c r="O34" s="8">
        <v>1.5E-3</v>
      </c>
    </row>
    <row r="35" spans="2:15">
      <c r="B35" s="6" t="s">
        <v>352</v>
      </c>
      <c r="C35" s="17" t="s">
        <v>353</v>
      </c>
      <c r="D35" s="18" t="s">
        <v>250</v>
      </c>
      <c r="E35" s="6"/>
      <c r="F35" s="6" t="s">
        <v>295</v>
      </c>
      <c r="G35" s="6" t="s">
        <v>326</v>
      </c>
      <c r="H35" s="6"/>
      <c r="I35" s="6" t="s">
        <v>44</v>
      </c>
      <c r="J35" s="7">
        <v>12</v>
      </c>
      <c r="K35" s="7">
        <v>15061</v>
      </c>
      <c r="L35" s="7">
        <v>5.62</v>
      </c>
      <c r="M35" s="8">
        <v>1.219E-5</v>
      </c>
      <c r="N35" s="8">
        <v>2.76E-2</v>
      </c>
      <c r="O35" s="8">
        <v>4.0000000000000002E-4</v>
      </c>
    </row>
    <row r="36" spans="2:15">
      <c r="B36" s="6" t="s">
        <v>354</v>
      </c>
      <c r="C36" s="17" t="s">
        <v>355</v>
      </c>
      <c r="D36" s="18" t="s">
        <v>250</v>
      </c>
      <c r="E36" s="6"/>
      <c r="F36" s="6" t="s">
        <v>295</v>
      </c>
      <c r="G36" s="6" t="s">
        <v>326</v>
      </c>
      <c r="H36" s="6"/>
      <c r="I36" s="6" t="s">
        <v>44</v>
      </c>
      <c r="J36" s="7">
        <v>6</v>
      </c>
      <c r="K36" s="7">
        <v>19620.14</v>
      </c>
      <c r="L36" s="7">
        <v>3.66</v>
      </c>
      <c r="M36" s="8">
        <v>3.7100000000000001E-6</v>
      </c>
      <c r="N36" s="8">
        <v>1.7999999999999999E-2</v>
      </c>
      <c r="O36" s="8">
        <v>2.9999999999999997E-4</v>
      </c>
    </row>
    <row r="37" spans="2:15">
      <c r="B37" s="6" t="s">
        <v>356</v>
      </c>
      <c r="C37" s="17" t="s">
        <v>357</v>
      </c>
      <c r="D37" s="18" t="s">
        <v>250</v>
      </c>
      <c r="E37" s="6"/>
      <c r="F37" s="6" t="s">
        <v>295</v>
      </c>
      <c r="G37" s="6" t="s">
        <v>326</v>
      </c>
      <c r="H37" s="6"/>
      <c r="I37" s="6" t="s">
        <v>44</v>
      </c>
      <c r="J37" s="7">
        <v>45</v>
      </c>
      <c r="K37" s="7">
        <v>12897.88</v>
      </c>
      <c r="L37" s="7">
        <v>18.05</v>
      </c>
      <c r="M37" s="8">
        <v>1.5E-6</v>
      </c>
      <c r="N37" s="8">
        <v>8.8599999999999998E-2</v>
      </c>
      <c r="O37" s="8">
        <v>1.2999999999999999E-3</v>
      </c>
    </row>
    <row r="38" spans="2:15">
      <c r="B38" s="6" t="s">
        <v>358</v>
      </c>
      <c r="C38" s="17" t="s">
        <v>359</v>
      </c>
      <c r="D38" s="18" t="s">
        <v>250</v>
      </c>
      <c r="E38" s="6"/>
      <c r="F38" s="6" t="s">
        <v>295</v>
      </c>
      <c r="G38" s="6" t="s">
        <v>326</v>
      </c>
      <c r="H38" s="6"/>
      <c r="I38" s="6" t="s">
        <v>49</v>
      </c>
      <c r="J38" s="7">
        <v>9</v>
      </c>
      <c r="K38" s="7">
        <v>12145</v>
      </c>
      <c r="L38" s="7">
        <v>3.85</v>
      </c>
      <c r="M38" s="8">
        <v>3.3100000000000001E-6</v>
      </c>
      <c r="N38" s="8">
        <v>1.89E-2</v>
      </c>
      <c r="O38" s="8">
        <v>2.9999999999999997E-4</v>
      </c>
    </row>
    <row r="39" spans="2:15">
      <c r="B39" s="6" t="s">
        <v>360</v>
      </c>
      <c r="C39" s="17" t="s">
        <v>361</v>
      </c>
      <c r="D39" s="18" t="s">
        <v>250</v>
      </c>
      <c r="E39" s="6"/>
      <c r="F39" s="6" t="s">
        <v>295</v>
      </c>
      <c r="G39" s="6" t="s">
        <v>326</v>
      </c>
      <c r="H39" s="6"/>
      <c r="I39" s="6" t="s">
        <v>44</v>
      </c>
      <c r="J39" s="7">
        <v>2</v>
      </c>
      <c r="K39" s="7">
        <v>57439</v>
      </c>
      <c r="L39" s="7">
        <v>3.57</v>
      </c>
      <c r="M39" s="8">
        <v>5.6799999999999998E-6</v>
      </c>
      <c r="N39" s="8">
        <v>1.7500000000000002E-2</v>
      </c>
      <c r="O39" s="8">
        <v>2.9999999999999997E-4</v>
      </c>
    </row>
    <row r="40" spans="2:15">
      <c r="B40" s="6" t="s">
        <v>362</v>
      </c>
      <c r="C40" s="17" t="s">
        <v>363</v>
      </c>
      <c r="D40" s="18" t="s">
        <v>250</v>
      </c>
      <c r="E40" s="6"/>
      <c r="F40" s="6" t="s">
        <v>295</v>
      </c>
      <c r="G40" s="6" t="s">
        <v>326</v>
      </c>
      <c r="H40" s="6"/>
      <c r="I40" s="6" t="s">
        <v>44</v>
      </c>
      <c r="J40" s="7">
        <v>222.24</v>
      </c>
      <c r="K40" s="7">
        <v>2392.1799999999998</v>
      </c>
      <c r="L40" s="7">
        <v>16.53</v>
      </c>
      <c r="M40" s="8">
        <v>5.6500000000000001E-6</v>
      </c>
      <c r="N40" s="8">
        <v>8.1100000000000005E-2</v>
      </c>
      <c r="O40" s="8">
        <v>1.1999999999999999E-3</v>
      </c>
    </row>
    <row r="41" spans="2:15">
      <c r="B41" s="13" t="s">
        <v>290</v>
      </c>
      <c r="C41" s="14"/>
      <c r="D41" s="21"/>
      <c r="E41" s="13"/>
      <c r="F41" s="13"/>
      <c r="G41" s="13"/>
      <c r="H41" s="13"/>
      <c r="I41" s="13"/>
      <c r="J41" s="15">
        <v>0</v>
      </c>
      <c r="L41" s="15">
        <v>0</v>
      </c>
      <c r="N41" s="16">
        <v>0</v>
      </c>
      <c r="O41" s="16">
        <v>0</v>
      </c>
    </row>
    <row r="44" spans="2:15">
      <c r="B44" s="6" t="s">
        <v>120</v>
      </c>
      <c r="C44" s="17"/>
      <c r="D44" s="18"/>
      <c r="E44" s="6"/>
      <c r="F44" s="6"/>
      <c r="G44" s="6"/>
      <c r="H44" s="6"/>
      <c r="I44" s="6"/>
    </row>
    <row r="48" spans="2:15">
      <c r="B48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30"/>
  <sheetViews>
    <sheetView rightToLeft="1" workbookViewId="0"/>
  </sheetViews>
  <sheetFormatPr defaultColWidth="9.140625" defaultRowHeight="12.75"/>
  <cols>
    <col min="2" max="2" width="22.7109375" customWidth="1"/>
    <col min="3" max="3" width="15.7109375" customWidth="1"/>
    <col min="4" max="4" width="12.7109375" customWidth="1"/>
    <col min="5" max="5" width="11.7109375" customWidth="1"/>
    <col min="6" max="6" width="15.7109375" customWidth="1"/>
    <col min="7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121</v>
      </c>
    </row>
    <row r="7" spans="2:12" ht="15.75">
      <c r="B7" s="2" t="s">
        <v>364</v>
      </c>
    </row>
    <row r="8" spans="2:12">
      <c r="B8" s="3" t="s">
        <v>85</v>
      </c>
      <c r="C8" s="3" t="s">
        <v>86</v>
      </c>
      <c r="D8" s="3" t="s">
        <v>123</v>
      </c>
      <c r="E8" s="3" t="s">
        <v>151</v>
      </c>
      <c r="F8" s="3" t="s">
        <v>90</v>
      </c>
      <c r="G8" s="3" t="s">
        <v>126</v>
      </c>
      <c r="H8" s="3" t="s">
        <v>43</v>
      </c>
      <c r="I8" s="3" t="s">
        <v>93</v>
      </c>
      <c r="J8" s="3" t="s">
        <v>128</v>
      </c>
      <c r="K8" s="3" t="s">
        <v>129</v>
      </c>
      <c r="L8" s="3" t="s">
        <v>130</v>
      </c>
    </row>
    <row r="9" spans="2:12">
      <c r="B9" s="4"/>
      <c r="C9" s="4"/>
      <c r="D9" s="4"/>
      <c r="E9" s="4"/>
      <c r="F9" s="4"/>
      <c r="G9" s="4" t="s">
        <v>133</v>
      </c>
      <c r="H9" s="4" t="s">
        <v>134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365</v>
      </c>
      <c r="C11" s="12"/>
      <c r="D11" s="20"/>
      <c r="E11" s="3"/>
      <c r="F11" s="3"/>
      <c r="G11" s="9">
        <v>146</v>
      </c>
      <c r="I11" s="9">
        <v>0.47</v>
      </c>
      <c r="K11" s="10">
        <v>1</v>
      </c>
      <c r="L11" s="10">
        <v>0</v>
      </c>
    </row>
    <row r="12" spans="2:12">
      <c r="B12" s="3" t="s">
        <v>366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367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155</v>
      </c>
      <c r="C14" s="12"/>
      <c r="D14" s="20"/>
      <c r="E14" s="3"/>
      <c r="F14" s="3"/>
      <c r="G14" s="9">
        <v>146</v>
      </c>
      <c r="I14" s="9">
        <v>0.47</v>
      </c>
      <c r="K14" s="10">
        <v>1</v>
      </c>
      <c r="L14" s="10">
        <v>0</v>
      </c>
    </row>
    <row r="15" spans="2:12">
      <c r="B15" s="13" t="s">
        <v>368</v>
      </c>
      <c r="C15" s="14"/>
      <c r="D15" s="21"/>
      <c r="E15" s="13"/>
      <c r="F15" s="13"/>
      <c r="G15" s="15">
        <v>146</v>
      </c>
      <c r="I15" s="15">
        <v>0.47</v>
      </c>
      <c r="K15" s="16">
        <v>1</v>
      </c>
      <c r="L15" s="16">
        <v>0</v>
      </c>
    </row>
    <row r="16" spans="2:12">
      <c r="B16" s="6" t="s">
        <v>369</v>
      </c>
      <c r="C16" s="17" t="s">
        <v>370</v>
      </c>
      <c r="D16" s="18" t="s">
        <v>223</v>
      </c>
      <c r="E16" s="6" t="s">
        <v>228</v>
      </c>
      <c r="F16" s="6" t="s">
        <v>44</v>
      </c>
      <c r="G16" s="7">
        <v>20</v>
      </c>
      <c r="H16" s="7">
        <v>49.56</v>
      </c>
      <c r="I16" s="7">
        <v>0.03</v>
      </c>
      <c r="J16" s="8">
        <v>0</v>
      </c>
      <c r="K16" s="8">
        <v>6.5199999999999994E-2</v>
      </c>
      <c r="L16" s="8">
        <v>0</v>
      </c>
    </row>
    <row r="17" spans="2:12">
      <c r="B17" s="6" t="s">
        <v>371</v>
      </c>
      <c r="C17" s="17" t="s">
        <v>372</v>
      </c>
      <c r="D17" s="18" t="s">
        <v>223</v>
      </c>
      <c r="E17" s="6" t="s">
        <v>228</v>
      </c>
      <c r="F17" s="6" t="s">
        <v>44</v>
      </c>
      <c r="G17" s="7">
        <v>11</v>
      </c>
      <c r="H17" s="7">
        <v>240</v>
      </c>
      <c r="I17" s="7">
        <v>0.08</v>
      </c>
      <c r="J17" s="8">
        <v>0</v>
      </c>
      <c r="K17" s="8">
        <v>0.17369999999999999</v>
      </c>
      <c r="L17" s="8">
        <v>0</v>
      </c>
    </row>
    <row r="18" spans="2:12">
      <c r="B18" s="6" t="s">
        <v>373</v>
      </c>
      <c r="C18" s="17" t="s">
        <v>374</v>
      </c>
      <c r="D18" s="18" t="s">
        <v>223</v>
      </c>
      <c r="E18" s="6" t="s">
        <v>228</v>
      </c>
      <c r="F18" s="6" t="s">
        <v>44</v>
      </c>
      <c r="G18" s="7">
        <v>16</v>
      </c>
      <c r="H18" s="7">
        <v>71</v>
      </c>
      <c r="I18" s="7">
        <v>0.04</v>
      </c>
      <c r="J18" s="8">
        <v>0</v>
      </c>
      <c r="K18" s="8">
        <v>7.4800000000000005E-2</v>
      </c>
      <c r="L18" s="8">
        <v>0</v>
      </c>
    </row>
    <row r="19" spans="2:12">
      <c r="B19" s="6" t="s">
        <v>375</v>
      </c>
      <c r="C19" s="17" t="s">
        <v>376</v>
      </c>
      <c r="D19" s="18" t="s">
        <v>233</v>
      </c>
      <c r="E19" s="6" t="s">
        <v>228</v>
      </c>
      <c r="F19" s="6" t="s">
        <v>44</v>
      </c>
      <c r="G19" s="7">
        <v>40</v>
      </c>
      <c r="H19" s="7">
        <v>98</v>
      </c>
      <c r="I19" s="7">
        <v>0.12</v>
      </c>
      <c r="J19" s="8">
        <v>0</v>
      </c>
      <c r="K19" s="8">
        <v>0.25800000000000001</v>
      </c>
      <c r="L19" s="8">
        <v>0</v>
      </c>
    </row>
    <row r="20" spans="2:12">
      <c r="B20" s="6" t="s">
        <v>377</v>
      </c>
      <c r="C20" s="17" t="s">
        <v>378</v>
      </c>
      <c r="D20" s="18" t="s">
        <v>223</v>
      </c>
      <c r="E20" s="6" t="s">
        <v>228</v>
      </c>
      <c r="F20" s="6" t="s">
        <v>44</v>
      </c>
      <c r="G20" s="7">
        <v>10</v>
      </c>
      <c r="H20" s="7">
        <v>103</v>
      </c>
      <c r="I20" s="7">
        <v>0.03</v>
      </c>
      <c r="J20" s="8">
        <v>0</v>
      </c>
      <c r="K20" s="8">
        <v>6.7799999999999999E-2</v>
      </c>
      <c r="L20" s="8">
        <v>0</v>
      </c>
    </row>
    <row r="21" spans="2:12">
      <c r="B21" s="6" t="s">
        <v>379</v>
      </c>
      <c r="C21" s="17" t="s">
        <v>380</v>
      </c>
      <c r="D21" s="18" t="s">
        <v>223</v>
      </c>
      <c r="E21" s="6" t="s">
        <v>228</v>
      </c>
      <c r="F21" s="6" t="s">
        <v>44</v>
      </c>
      <c r="G21" s="7">
        <v>10</v>
      </c>
      <c r="H21" s="7">
        <v>62.85</v>
      </c>
      <c r="I21" s="7">
        <v>0.02</v>
      </c>
      <c r="J21" s="8">
        <v>0</v>
      </c>
      <c r="K21" s="8">
        <v>4.1399999999999999E-2</v>
      </c>
      <c r="L21" s="8">
        <v>0</v>
      </c>
    </row>
    <row r="22" spans="2:12">
      <c r="B22" s="6" t="s">
        <v>381</v>
      </c>
      <c r="C22" s="17" t="s">
        <v>382</v>
      </c>
      <c r="D22" s="18" t="s">
        <v>233</v>
      </c>
      <c r="E22" s="6" t="s">
        <v>228</v>
      </c>
      <c r="F22" s="6" t="s">
        <v>44</v>
      </c>
      <c r="G22" s="7">
        <v>23</v>
      </c>
      <c r="H22" s="7">
        <v>142</v>
      </c>
      <c r="I22" s="7">
        <v>0.1</v>
      </c>
      <c r="J22" s="8">
        <v>0</v>
      </c>
      <c r="K22" s="8">
        <v>0.21490000000000001</v>
      </c>
      <c r="L22" s="8">
        <v>0</v>
      </c>
    </row>
    <row r="23" spans="2:12">
      <c r="B23" s="6" t="s">
        <v>383</v>
      </c>
      <c r="C23" s="17" t="s">
        <v>384</v>
      </c>
      <c r="D23" s="18" t="s">
        <v>233</v>
      </c>
      <c r="E23" s="6" t="s">
        <v>228</v>
      </c>
      <c r="F23" s="6" t="s">
        <v>44</v>
      </c>
      <c r="G23" s="7">
        <v>16</v>
      </c>
      <c r="H23" s="7">
        <v>99</v>
      </c>
      <c r="I23" s="7">
        <v>0.05</v>
      </c>
      <c r="J23" s="8">
        <v>0</v>
      </c>
      <c r="K23" s="8">
        <v>0.1042</v>
      </c>
      <c r="L23" s="8">
        <v>0</v>
      </c>
    </row>
    <row r="26" spans="2:12">
      <c r="B26" s="6" t="s">
        <v>120</v>
      </c>
      <c r="C26" s="17"/>
      <c r="D26" s="18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nadyas</cp:lastModifiedBy>
  <dcterms:created xsi:type="dcterms:W3CDTF">2022-03-31T13:13:32Z</dcterms:created>
  <dcterms:modified xsi:type="dcterms:W3CDTF">2022-03-31T14:39:26Z</dcterms:modified>
</cp:coreProperties>
</file>