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3635"/>
  </bookViews>
  <sheets>
    <sheet name="פורמט לאתר" sheetId="1" r:id="rId1"/>
    <sheet name="חדש- &quot;מדיניות השקעה ביחס ל ESG&quot;" sheetId="2" r:id="rId2"/>
  </sheets>
  <externalReferences>
    <externalReference r:id="rId3"/>
    <externalReference r:id="rId4"/>
    <externalReference r:id="rId5"/>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לאתר'!$A$21:$A$32</definedName>
    <definedName name="DateM" localSheetId="1">[3]PRM!$I$10</definedName>
    <definedName name="DateM">[2]PRM!$I$10</definedName>
    <definedName name="DateM_1" localSheetId="1">[3]PRM!$E$13</definedName>
    <definedName name="DateM_1">[2]PRM!$E$13</definedName>
    <definedName name="DatePicked" localSheetId="1">[3]תפריט!$C$4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לאתר'!$A$20</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לאתר'!$A$34</definedName>
    <definedName name="This_Year" localSheetId="1">[3]PRM!$I$8</definedName>
    <definedName name="This_Year" localSheetId="0">[1]PRM!$I$8</definedName>
    <definedName name="This_Year">[2]PRM!$I$8</definedName>
    <definedName name="WebDate" localSheetId="1">[3]תפריט!$C$5</definedName>
    <definedName name="WebDate" localSheetId="0">[1]תפריט!$C$5</definedName>
    <definedName name="WebDate">[2]תפריט!$C$5</definedName>
    <definedName name="webDate_Date" localSheetId="1">[3]PRM!$H$15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 i="1" l="1"/>
  <c r="A20" i="1"/>
  <c r="A26" i="1" l="1"/>
  <c r="D14" i="1" l="1"/>
  <c r="D12" i="1"/>
  <c r="D11" i="1"/>
  <c r="D10" i="1"/>
  <c r="D9" i="1"/>
  <c r="D8" i="1"/>
  <c r="D7" i="1"/>
  <c r="D6" i="1"/>
  <c r="D5" i="1"/>
  <c r="D4" i="1"/>
  <c r="C13" i="1" l="1"/>
  <c r="B13" i="1"/>
</calcChain>
</file>

<file path=xl/sharedStrings.xml><?xml version="1.0" encoding="utf-8"?>
<sst xmlns="http://schemas.openxmlformats.org/spreadsheetml/2006/main" count="101" uniqueCount="92">
  <si>
    <t xml:space="preserve">מדיניות השקעה של ועדת השקעות לשנת 2022 עבור קופה </t>
  </si>
  <si>
    <t>חסכון לכל ילד בינוני</t>
  </si>
  <si>
    <t>אפיק השקעה</t>
  </si>
  <si>
    <t>שיעור חשיפה צפוי לשנת 2022</t>
  </si>
  <si>
    <t>סטייה אפשרית</t>
  </si>
  <si>
    <t>גבולות שיעור החשיפה הצפויה</t>
  </si>
  <si>
    <t>מדד ייחוס</t>
  </si>
  <si>
    <t>אפיק אגח ממשלתי</t>
  </si>
  <si>
    <t xml:space="preserve">מדד אג"ח ממשלתיות כללי </t>
  </si>
  <si>
    <t>אפיק אגח קונצרני</t>
  </si>
  <si>
    <t>0%-12%</t>
  </si>
  <si>
    <t>תל בונד 20 - 56%
US Corp 7-10 Yrs. - 44%</t>
  </si>
  <si>
    <t>אפיק מניות</t>
  </si>
  <si>
    <t xml:space="preserve">מדד מניות כללי- 39%
MSCI WORLD- 61%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</si>
  <si>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</si>
  <si>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</si>
  <si>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</si>
  <si>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</si>
  <si>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</si>
  <si>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</si>
  <si>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</si>
  <si>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</si>
  <si>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7%-17%</t>
  </si>
  <si>
    <t>אפיק נדל"ן (ישיר)</t>
  </si>
  <si>
    <t>אפיק אחר*</t>
  </si>
  <si>
    <t>סה"כ **</t>
  </si>
  <si>
    <t>אפיק מט"ח</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</si>
  <si>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</si>
  <si>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</si>
  <si>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</si>
  <si>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</si>
  <si>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קונצרני שונה מ-8% ל-6%</t>
  </si>
  <si>
    <t>שיעור החשיפה לאפיק מניות שונה מ-48% ל-50%</t>
  </si>
  <si>
    <t>שיעור החשיפה לאפיק מזומן ותחליפי מזומן ממשלתי  עד 90 יום (כולל) שונה מ-9% ל-12%</t>
  </si>
  <si>
    <t>שיעור החשיפה לאפיק מט"ח שונה מ-17% ל-13%</t>
  </si>
  <si>
    <t>שיעור חשיפה ליום 31/12/21</t>
  </si>
  <si>
    <t>שיעור החשיפה לאפיק מט"ח שונה מ-13% ל-19%</t>
  </si>
  <si>
    <t>13%-25%</t>
  </si>
  <si>
    <t>שיעור החשיפה לאפיק אגח ממשלתי  שונה מ-45% ל-47%</t>
  </si>
  <si>
    <t>שיעור החשיפה לאפיק מניות שונה מ-50% ל-52%</t>
  </si>
  <si>
    <t>46%-58%</t>
  </si>
  <si>
    <t>42%-52%</t>
  </si>
  <si>
    <t>סוף מידע</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</si>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</sst>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10"/>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sz val="11"/>
      <name val="David"/>
      <family val="2"/>
    </font>
    <font>
      <sz val="11"/>
      <color theme="1"/>
      <name val="Arial"/>
      <family val="2"/>
      <scheme val="minor"/>
    </font>
    <font>
      <b/>
      <sz val="12"/>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1" fillId="0" borderId="0"/>
  </cellStyleXfs>
  <cellXfs count="51">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0"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0"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7" fillId="0" borderId="11" xfId="0" applyFont="1" applyBorder="1"/>
    <xf numFmtId="0" fontId="0" fillId="0" borderId="12" xfId="0" applyBorder="1"/>
    <xf numFmtId="0" fontId="7" fillId="0" borderId="3" xfId="0" applyFont="1" applyBorder="1"/>
    <xf numFmtId="0" fontId="7" fillId="0" borderId="13" xfId="0" applyFont="1" applyBorder="1"/>
    <xf numFmtId="0" fontId="0" fillId="0" borderId="1" xfId="0" applyBorder="1"/>
    <xf numFmtId="0" fontId="12" fillId="0" borderId="0" xfId="0" applyFont="1" applyAlignment="1">
      <alignment horizontal="right"/>
    </xf>
    <xf numFmtId="0" fontId="13" fillId="2" borderId="14" xfId="2" applyFont="1" applyFill="1" applyBorder="1" applyAlignment="1">
      <alignment horizontal="center" vertical="center" readingOrder="2"/>
    </xf>
    <xf numFmtId="0" fontId="11" fillId="0" borderId="0" xfId="2" applyAlignment="1">
      <alignment horizontal="right"/>
    </xf>
    <xf numFmtId="14" fontId="14" fillId="2" borderId="15" xfId="2" applyNumberFormat="1" applyFont="1" applyFill="1" applyBorder="1" applyAlignment="1">
      <alignment horizontal="left" vertical="center" readingOrder="2"/>
    </xf>
    <xf numFmtId="0" fontId="14"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4"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9" fillId="2" borderId="15" xfId="2" applyFont="1" applyFill="1" applyBorder="1" applyAlignment="1">
      <alignment horizontal="right" vertical="center" readingOrder="2"/>
    </xf>
    <xf numFmtId="0" fontId="11" fillId="2" borderId="15" xfId="2" applyFill="1" applyBorder="1" applyAlignment="1">
      <alignment wrapText="1"/>
    </xf>
    <xf numFmtId="0" fontId="21" fillId="2" borderId="15" xfId="2" applyFont="1" applyFill="1" applyBorder="1" applyAlignment="1">
      <alignment horizontal="right" vertical="center" wrapText="1" readingOrder="2"/>
    </xf>
    <xf numFmtId="0" fontId="13"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3" fillId="2" borderId="15" xfId="2" applyFont="1" applyFill="1" applyBorder="1" applyAlignment="1">
      <alignment horizontal="right"/>
    </xf>
    <xf numFmtId="0" fontId="24" fillId="2" borderId="15" xfId="2" applyFont="1" applyFill="1" applyBorder="1" applyAlignment="1">
      <alignment horizontal="right" vertical="center" wrapText="1" readingOrder="2"/>
    </xf>
    <xf numFmtId="0" fontId="25" fillId="2" borderId="16" xfId="2" applyFont="1" applyFill="1" applyBorder="1" applyAlignment="1">
      <alignment horizontal="right" vertical="center" readingOrder="2"/>
    </xf>
    <xf numFmtId="0" fontId="2" fillId="0" borderId="0" xfId="0" applyFont="1" applyFill="1" applyAlignment="1">
      <alignment horizontal="center" vertical="center" readingOrder="2"/>
    </xf>
    <xf numFmtId="0" fontId="10" fillId="0" borderId="0" xfId="0" applyFont="1" applyFill="1" applyAlignment="1">
      <alignment horizontal="center" vertical="center" readingOrder="2"/>
    </xf>
    <xf numFmtId="0" fontId="0" fillId="0" borderId="0" xfId="0" applyAlignment="1">
      <alignment horizontal="center"/>
    </xf>
    <xf numFmtId="0" fontId="11" fillId="0" borderId="17" xfId="2" applyBorder="1" applyAlignment="1">
      <alignment horizontal="center" vertical="center"/>
    </xf>
    <xf numFmtId="0" fontId="0" fillId="0" borderId="17" xfId="2" applyFont="1" applyBorder="1" applyAlignment="1">
      <alignment horizontal="center" vertical="center"/>
    </xf>
    <xf numFmtId="0" fontId="0" fillId="0" borderId="0" xfId="2" applyFont="1" applyAlignment="1">
      <alignment horizontal="center" vertical="center"/>
    </xf>
  </cellXfs>
  <cellStyles count="3">
    <cellStyle name="Normal" xfId="0" builtinId="0"/>
    <cellStyle name="Normal 2" xfId="2"/>
    <cellStyle name="Percent" xfId="1" builtinId="5"/>
  </cellStyles>
  <dxfs count="11">
    <dxf>
      <font>
        <b val="0"/>
        <i val="0"/>
        <strike val="0"/>
        <condense val="0"/>
        <extend val="0"/>
        <outline val="0"/>
        <shadow val="0"/>
        <u val="none"/>
        <vertAlign val="baseline"/>
        <sz val="11"/>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6</xdr:col>
      <xdr:colOff>434912</xdr:colOff>
      <xdr:row>34</xdr:row>
      <xdr:rowOff>149225</xdr:rowOff>
    </xdr:to>
    <xdr:pic>
      <xdr:nvPicPr>
        <xdr:cNvPr id="2" name="Picture 4" descr="footer">
          <a:extLst>
            <a:ext uri="{FF2B5EF4-FFF2-40B4-BE49-F238E27FC236}">
              <a16:creationId xmlns:a16="http://schemas.microsoft.com/office/drawing/2014/main" xmlns="" id="{2F0D3B59-E459-4DFF-B30D-38F82081F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543925"/>
          <a:ext cx="126745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9CC6216C-C34C-4EA0-9629-A7938A6A98B4}"/>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EC1F557A-AE2F-4962-A8A9-974FCAA5ABA2}"/>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izak\AppData\Local\Microsoft\Windows\INetCache\Content.Outlook\EE6XYQCD\&#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23/12/2021</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4" totalsRowShown="0" headerRowDxfId="10" dataDxfId="8" headerRowBorderDxfId="9" tableBorderDxfId="7" totalsRowBorderDxfId="6" dataCellStyle="Percent">
  <autoFilter ref="A3:F14"/>
  <tableColumns count="6">
    <tableColumn id="1" name="אפיק השקעה" dataDxfId="5"/>
    <tableColumn id="2" name="שיעור חשיפה ליום 31/12/21" dataDxfId="4" dataCellStyle="Percent"/>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6"/>
  <sheetViews>
    <sheetView showGridLines="0" rightToLeft="1" tabSelected="1" zoomScale="85" zoomScaleNormal="85" workbookViewId="0">
      <selection activeCell="C39" sqref="C39"/>
    </sheetView>
  </sheetViews>
  <sheetFormatPr defaultRowHeight="14.25"/>
  <cols>
    <col min="1" max="1" width="22" customWidth="1"/>
    <col min="2" max="3" width="30.125" customWidth="1"/>
    <col min="4" max="4" width="27.75" customWidth="1"/>
    <col min="5" max="5" width="27.125" bestFit="1" customWidth="1"/>
    <col min="6" max="6" width="23.5" bestFit="1" customWidth="1"/>
    <col min="7" max="7" width="31.125" bestFit="1" customWidth="1"/>
    <col min="8" max="8" width="20" bestFit="1" customWidth="1"/>
    <col min="9" max="9" width="11" customWidth="1"/>
  </cols>
  <sheetData>
    <row r="1" spans="1:9" ht="20.25">
      <c r="A1" s="45" t="s">
        <v>0</v>
      </c>
      <c r="B1" s="45"/>
      <c r="C1" s="45"/>
      <c r="D1" s="45"/>
      <c r="E1" s="45"/>
      <c r="F1" s="45"/>
      <c r="G1" s="1"/>
      <c r="H1" s="46" t="s">
        <v>42</v>
      </c>
      <c r="I1" s="1"/>
    </row>
    <row r="2" spans="1:9" ht="20.25">
      <c r="A2" s="45" t="s">
        <v>1</v>
      </c>
      <c r="B2" s="45"/>
      <c r="C2" s="45"/>
      <c r="D2" s="45"/>
      <c r="E2" s="45"/>
      <c r="F2" s="45"/>
      <c r="G2" s="1"/>
      <c r="H2" s="46"/>
    </row>
    <row r="3" spans="1:9" ht="15">
      <c r="A3" s="2" t="s">
        <v>2</v>
      </c>
      <c r="B3" s="3" t="s">
        <v>35</v>
      </c>
      <c r="C3" s="3" t="s">
        <v>3</v>
      </c>
      <c r="D3" s="3" t="s">
        <v>4</v>
      </c>
      <c r="E3" s="4" t="s">
        <v>5</v>
      </c>
      <c r="F3" s="5" t="s">
        <v>6</v>
      </c>
      <c r="H3" s="46"/>
    </row>
    <row r="4" spans="1:9" s="6" customFormat="1">
      <c r="A4" s="7" t="s">
        <v>7</v>
      </c>
      <c r="B4" s="8">
        <v>0.45</v>
      </c>
      <c r="C4" s="8">
        <v>0.47</v>
      </c>
      <c r="D4" s="8" t="str">
        <f>"+/-"&amp;"5%"</f>
        <v>+/-5%</v>
      </c>
      <c r="E4" s="9" t="s">
        <v>41</v>
      </c>
      <c r="F4" s="10" t="s">
        <v>8</v>
      </c>
      <c r="H4" s="46"/>
    </row>
    <row r="5" spans="1:9" s="6" customFormat="1" ht="28.5">
      <c r="A5" s="7" t="s">
        <v>9</v>
      </c>
      <c r="B5" s="8">
        <v>0.06</v>
      </c>
      <c r="C5" s="8">
        <v>0.06</v>
      </c>
      <c r="D5" s="8" t="str">
        <f>"+/-"&amp;"6%"</f>
        <v>+/-6%</v>
      </c>
      <c r="E5" s="9" t="s">
        <v>10</v>
      </c>
      <c r="F5" s="10" t="s">
        <v>11</v>
      </c>
      <c r="H5" s="46"/>
    </row>
    <row r="6" spans="1:9" s="6" customFormat="1" ht="42.75">
      <c r="A6" s="7" t="s">
        <v>12</v>
      </c>
      <c r="B6" s="8">
        <v>0.51</v>
      </c>
      <c r="C6" s="8">
        <v>0.52</v>
      </c>
      <c r="D6" s="8" t="str">
        <f>"+/-"&amp;"6%"</f>
        <v>+/-6%</v>
      </c>
      <c r="E6" s="9" t="s">
        <v>40</v>
      </c>
      <c r="F6" s="10" t="s">
        <v>13</v>
      </c>
      <c r="H6" s="46"/>
    </row>
    <row r="7" spans="1:9" s="6" customFormat="1">
      <c r="A7" s="7" t="s">
        <v>14</v>
      </c>
      <c r="B7" s="8">
        <v>0</v>
      </c>
      <c r="C7" s="8">
        <v>0.05</v>
      </c>
      <c r="D7" s="8" t="str">
        <f t="shared" ref="D7:D12" si="0">"+/-"&amp;"5%"</f>
        <v>+/-5%</v>
      </c>
      <c r="E7" s="9" t="s">
        <v>15</v>
      </c>
      <c r="F7" s="10" t="s">
        <v>16</v>
      </c>
      <c r="H7" s="46"/>
    </row>
    <row r="8" spans="1:9" s="6" customFormat="1" ht="28.5">
      <c r="A8" s="7" t="s">
        <v>17</v>
      </c>
      <c r="B8" s="8">
        <v>0.03</v>
      </c>
      <c r="C8" s="8">
        <v>0.05</v>
      </c>
      <c r="D8" s="8" t="str">
        <f t="shared" si="0"/>
        <v>+/-5%</v>
      </c>
      <c r="E8" s="9" t="s">
        <v>15</v>
      </c>
      <c r="F8" s="10" t="s">
        <v>18</v>
      </c>
      <c r="H8" s="46"/>
    </row>
    <row r="9" spans="1:9" s="6" customFormat="1">
      <c r="A9" s="7" t="s">
        <v>19</v>
      </c>
      <c r="B9" s="8">
        <v>0.03</v>
      </c>
      <c r="C9" s="8">
        <v>0.05</v>
      </c>
      <c r="D9" s="8" t="str">
        <f t="shared" si="0"/>
        <v>+/-5%</v>
      </c>
      <c r="E9" s="9" t="s">
        <v>15</v>
      </c>
      <c r="F9" s="10" t="s">
        <v>20</v>
      </c>
      <c r="H9" s="46"/>
    </row>
    <row r="10" spans="1:9" s="6" customFormat="1" ht="25.5">
      <c r="A10" s="7" t="s">
        <v>21</v>
      </c>
      <c r="B10" s="8">
        <v>0.14000000000000001</v>
      </c>
      <c r="C10" s="8">
        <v>0.12</v>
      </c>
      <c r="D10" s="8" t="str">
        <f t="shared" si="0"/>
        <v>+/-5%</v>
      </c>
      <c r="E10" s="9" t="s">
        <v>22</v>
      </c>
      <c r="F10" s="10" t="s">
        <v>16</v>
      </c>
      <c r="H10" s="46"/>
    </row>
    <row r="11" spans="1:9" s="6" customFormat="1">
      <c r="A11" s="7" t="s">
        <v>23</v>
      </c>
      <c r="B11" s="8">
        <v>0</v>
      </c>
      <c r="C11" s="8">
        <v>0.05</v>
      </c>
      <c r="D11" s="8" t="str">
        <f t="shared" si="0"/>
        <v>+/-5%</v>
      </c>
      <c r="E11" s="9" t="s">
        <v>15</v>
      </c>
      <c r="F11" s="10"/>
      <c r="H11" s="46"/>
    </row>
    <row r="12" spans="1:9" s="6" customFormat="1">
      <c r="A12" s="7" t="s">
        <v>24</v>
      </c>
      <c r="B12" s="8">
        <v>0.01</v>
      </c>
      <c r="C12" s="8">
        <v>0.05</v>
      </c>
      <c r="D12" s="8" t="str">
        <f t="shared" si="0"/>
        <v>+/-5%</v>
      </c>
      <c r="E12" s="9" t="s">
        <v>15</v>
      </c>
      <c r="F12" s="10"/>
      <c r="H12" s="46"/>
    </row>
    <row r="13" spans="1:9" s="6" customFormat="1">
      <c r="A13" s="7" t="s">
        <v>25</v>
      </c>
      <c r="B13" s="8">
        <f>SUM(B4:B12)</f>
        <v>1.2300000000000002</v>
      </c>
      <c r="C13" s="8">
        <f>SUM(C4:C12)</f>
        <v>1.4200000000000004</v>
      </c>
      <c r="D13" s="8"/>
      <c r="E13" s="9"/>
      <c r="F13" s="10"/>
      <c r="H13" s="46"/>
    </row>
    <row r="14" spans="1:9" s="6" customFormat="1">
      <c r="A14" s="11" t="s">
        <v>26</v>
      </c>
      <c r="B14" s="12">
        <v>0.15</v>
      </c>
      <c r="C14" s="12">
        <v>0.19</v>
      </c>
      <c r="D14" s="12" t="str">
        <f>"+/-"&amp;"6%"</f>
        <v>+/-6%</v>
      </c>
      <c r="E14" s="13" t="s">
        <v>37</v>
      </c>
      <c r="F14" s="14" t="s">
        <v>27</v>
      </c>
      <c r="H14" s="46"/>
    </row>
    <row r="15" spans="1:9" ht="15.75">
      <c r="A15" s="15" t="s">
        <v>28</v>
      </c>
      <c r="H15" s="46"/>
    </row>
    <row r="16" spans="1:9" ht="15.75">
      <c r="A16" s="15" t="s">
        <v>29</v>
      </c>
      <c r="H16" s="46"/>
    </row>
    <row r="17" spans="1:8" ht="15.75">
      <c r="A17" s="16" t="s">
        <v>30</v>
      </c>
      <c r="H17" s="46"/>
    </row>
    <row r="18" spans="1:8" ht="15.75">
      <c r="A18" s="16" t="s">
        <v>43</v>
      </c>
      <c r="H18" s="46"/>
    </row>
    <row r="19" spans="1:8" ht="15.75">
      <c r="A19" s="29" t="s">
        <v>44</v>
      </c>
      <c r="H19" s="46"/>
    </row>
    <row r="20" spans="1:8" ht="15">
      <c r="A20" s="17" t="str">
        <f>"בהתאם לחוזר הצהרה מראש על מדיניות ההשקעה עלינו לדווח כי ביום " &amp; "23/12/2021" &amp; " שונתה מדיניות ההשקעה הצפויה לשנת 2022 :"</f>
        <v>בהתאם לחוזר הצהרה מראש על מדיניות ההשקעה עלינו לדווח כי ביום 23/12/2021 שונתה מדיניות ההשקעה הצפויה לשנת 2022 :</v>
      </c>
      <c r="B20" s="18"/>
      <c r="C20" s="18"/>
      <c r="D20" s="18"/>
      <c r="E20" s="19"/>
      <c r="F20" s="20"/>
      <c r="H20" s="46"/>
    </row>
    <row r="21" spans="1:8">
      <c r="A21" s="21" t="s">
        <v>31</v>
      </c>
      <c r="B21" s="22"/>
      <c r="C21" s="22"/>
      <c r="D21" s="22"/>
      <c r="E21" s="23"/>
      <c r="F21" s="20"/>
      <c r="H21" s="46"/>
    </row>
    <row r="22" spans="1:8">
      <c r="A22" s="21" t="s">
        <v>32</v>
      </c>
      <c r="B22" s="22"/>
      <c r="C22" s="22"/>
      <c r="D22" s="22"/>
      <c r="E22" s="23"/>
      <c r="F22" s="20"/>
      <c r="H22" s="46"/>
    </row>
    <row r="23" spans="1:8">
      <c r="A23" s="21" t="s">
        <v>33</v>
      </c>
      <c r="B23" s="22"/>
      <c r="C23" s="22"/>
      <c r="D23" s="22"/>
      <c r="E23" s="23"/>
      <c r="F23" s="20"/>
      <c r="H23" s="46"/>
    </row>
    <row r="24" spans="1:8">
      <c r="A24" s="24" t="s">
        <v>34</v>
      </c>
      <c r="B24" s="22"/>
      <c r="C24" s="22"/>
      <c r="D24" s="22"/>
      <c r="E24" s="25"/>
      <c r="H24" s="46"/>
    </row>
    <row r="25" spans="1:8">
      <c r="A25" s="24" t="s">
        <v>38</v>
      </c>
      <c r="B25" s="22"/>
      <c r="C25" s="22"/>
      <c r="D25" s="22"/>
      <c r="E25" s="25"/>
      <c r="H25" s="46"/>
    </row>
    <row r="26" spans="1:8" ht="15">
      <c r="A26" s="17" t="str">
        <f>"בהתאם לחוזר הצהרה מראש על מדיניות ההשקעה עלינו לדווח כי ביום " &amp; "08/02/2022" &amp; " שונתה מדיניות ההשקעה הצפויה לשנת 2022 :"</f>
        <v>בהתאם לחוזר הצהרה מראש על מדיניות ההשקעה עלינו לדווח כי ביום 08/02/2022 שונתה מדיניות ההשקעה הצפויה לשנת 2022 :</v>
      </c>
      <c r="B26" s="18"/>
      <c r="C26" s="18"/>
      <c r="D26" s="18"/>
      <c r="E26" s="25"/>
      <c r="H26" s="46"/>
    </row>
    <row r="27" spans="1:8">
      <c r="A27" s="24" t="s">
        <v>36</v>
      </c>
      <c r="B27" s="22"/>
      <c r="C27" s="22"/>
      <c r="D27" s="22"/>
      <c r="E27" s="25"/>
      <c r="H27" s="46"/>
    </row>
    <row r="28" spans="1:8" ht="15">
      <c r="A28" s="17" t="str">
        <f>"בהתאם לחוזר הצהרה מראש על מדיניות ההשקעה עלינו לדווח כי ביום " &amp; "27/02/2022" &amp; " שונתה מדיניות ההשקעה הצפויה לשנת 2022 :"</f>
        <v>בהתאם לחוזר הצהרה מראש על מדיניות ההשקעה עלינו לדווח כי ביום 27/02/2022 שונתה מדיניות ההשקעה הצפויה לשנת 2022 :</v>
      </c>
      <c r="B28" s="18"/>
      <c r="C28" s="18"/>
      <c r="D28" s="18"/>
      <c r="E28" s="25"/>
      <c r="H28" s="46"/>
    </row>
    <row r="29" spans="1:8">
      <c r="A29" s="24" t="s">
        <v>38</v>
      </c>
      <c r="B29" s="22"/>
      <c r="C29" s="22"/>
      <c r="D29" s="22"/>
      <c r="E29" s="25"/>
      <c r="H29" s="46"/>
    </row>
    <row r="30" spans="1:8">
      <c r="A30" s="24" t="s">
        <v>39</v>
      </c>
      <c r="B30" s="22"/>
      <c r="C30" s="22"/>
      <c r="D30" s="22"/>
      <c r="E30" s="25"/>
      <c r="H30" s="46"/>
    </row>
    <row r="31" spans="1:8">
      <c r="A31" s="24"/>
      <c r="B31" s="22"/>
      <c r="C31" s="22"/>
      <c r="D31" s="22"/>
      <c r="E31" s="25"/>
      <c r="H31" s="46"/>
    </row>
    <row r="32" spans="1:8">
      <c r="A32" s="26"/>
      <c r="B32" s="27"/>
      <c r="C32" s="27"/>
      <c r="D32" s="27"/>
      <c r="E32" s="28"/>
      <c r="H32" s="46"/>
    </row>
    <row r="33" spans="1:8">
      <c r="H33" s="46"/>
    </row>
    <row r="34" spans="1:8">
      <c r="H34" s="46"/>
    </row>
    <row r="35" spans="1:8">
      <c r="H35" s="46"/>
    </row>
    <row r="36" spans="1:8">
      <c r="A36" s="47" t="s">
        <v>42</v>
      </c>
      <c r="B36" s="47"/>
      <c r="C36" s="47"/>
      <c r="D36" s="47"/>
      <c r="E36" s="47"/>
      <c r="F36" s="47"/>
      <c r="G36" s="47"/>
    </row>
  </sheetData>
  <mergeCells count="4">
    <mergeCell ref="A1:F1"/>
    <mergeCell ref="A2:F2"/>
    <mergeCell ref="H1:H35"/>
    <mergeCell ref="A36:G36"/>
  </mergeCells>
  <hyperlinks>
    <hyperlink ref="A19"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1" customWidth="1"/>
    <col min="2" max="4" width="9" style="31"/>
    <col min="5" max="5" width="12.125" style="31" customWidth="1"/>
    <col min="6" max="16384" width="9" style="31"/>
  </cols>
  <sheetData>
    <row r="1" spans="1:5" ht="53.25" customHeight="1">
      <c r="A1" s="30" t="s">
        <v>45</v>
      </c>
      <c r="B1" s="49" t="s">
        <v>42</v>
      </c>
    </row>
    <row r="2" spans="1:5">
      <c r="A2" s="32"/>
      <c r="B2" s="48"/>
    </row>
    <row r="3" spans="1:5" ht="48" customHeight="1">
      <c r="A3" s="33" t="s">
        <v>46</v>
      </c>
      <c r="B3" s="48"/>
      <c r="E3" s="34"/>
    </row>
    <row r="4" spans="1:5" ht="31.5" customHeight="1">
      <c r="A4" s="33" t="s">
        <v>47</v>
      </c>
      <c r="B4" s="48"/>
    </row>
    <row r="5" spans="1:5" ht="47.25" customHeight="1">
      <c r="A5" s="33" t="s">
        <v>48</v>
      </c>
      <c r="B5" s="48"/>
    </row>
    <row r="6" spans="1:5" ht="61.5" customHeight="1">
      <c r="A6" s="33" t="s">
        <v>49</v>
      </c>
      <c r="B6" s="48"/>
    </row>
    <row r="7" spans="1:5" ht="30.75" customHeight="1">
      <c r="A7" s="33" t="s">
        <v>50</v>
      </c>
      <c r="B7" s="48"/>
    </row>
    <row r="8" spans="1:5" ht="17.25" customHeight="1">
      <c r="A8" s="35" t="s">
        <v>51</v>
      </c>
      <c r="B8" s="48"/>
    </row>
    <row r="9" spans="1:5">
      <c r="A9" s="36" t="s">
        <v>52</v>
      </c>
      <c r="B9" s="48"/>
    </row>
    <row r="10" spans="1:5" ht="15">
      <c r="A10" s="37" t="s">
        <v>53</v>
      </c>
      <c r="B10" s="48"/>
    </row>
    <row r="11" spans="1:5" ht="15">
      <c r="A11" s="37" t="s">
        <v>54</v>
      </c>
      <c r="B11" s="48"/>
    </row>
    <row r="12" spans="1:5" ht="15">
      <c r="A12" s="37" t="s">
        <v>55</v>
      </c>
      <c r="B12" s="48"/>
    </row>
    <row r="13" spans="1:5" ht="15">
      <c r="A13" s="37" t="s">
        <v>56</v>
      </c>
      <c r="B13" s="48"/>
    </row>
    <row r="14" spans="1:5" ht="15">
      <c r="A14" s="37" t="s">
        <v>57</v>
      </c>
      <c r="B14" s="48"/>
    </row>
    <row r="15" spans="1:5" ht="15">
      <c r="A15" s="37" t="s">
        <v>58</v>
      </c>
      <c r="B15" s="48"/>
    </row>
    <row r="16" spans="1:5" ht="15">
      <c r="A16" s="37" t="s">
        <v>59</v>
      </c>
      <c r="B16" s="48"/>
    </row>
    <row r="17" spans="1:2">
      <c r="A17" s="35" t="s">
        <v>60</v>
      </c>
      <c r="B17" s="48"/>
    </row>
    <row r="18" spans="1:2" ht="15">
      <c r="A18" s="37" t="s">
        <v>61</v>
      </c>
      <c r="B18" s="48"/>
    </row>
    <row r="19" spans="1:2" ht="15">
      <c r="A19" s="37" t="s">
        <v>62</v>
      </c>
      <c r="B19" s="48"/>
    </row>
    <row r="20" spans="1:2" ht="15">
      <c r="A20" s="37" t="s">
        <v>63</v>
      </c>
      <c r="B20" s="48"/>
    </row>
    <row r="21" spans="1:2" ht="15">
      <c r="A21" s="37" t="s">
        <v>64</v>
      </c>
      <c r="B21" s="48"/>
    </row>
    <row r="22" spans="1:2" ht="15">
      <c r="A22" s="37" t="s">
        <v>65</v>
      </c>
      <c r="B22" s="48"/>
    </row>
    <row r="23" spans="1:2" ht="15">
      <c r="A23" s="37" t="s">
        <v>66</v>
      </c>
      <c r="B23" s="48"/>
    </row>
    <row r="24" spans="1:2" ht="15">
      <c r="A24" s="37" t="s">
        <v>67</v>
      </c>
      <c r="B24" s="48"/>
    </row>
    <row r="25" spans="1:2" ht="15">
      <c r="A25" s="37" t="s">
        <v>68</v>
      </c>
      <c r="B25" s="48"/>
    </row>
    <row r="26" spans="1:2">
      <c r="A26" s="35" t="s">
        <v>69</v>
      </c>
      <c r="B26" s="48"/>
    </row>
    <row r="27" spans="1:2" ht="15">
      <c r="A27" s="37" t="s">
        <v>70</v>
      </c>
      <c r="B27" s="48"/>
    </row>
    <row r="28" spans="1:2" ht="15">
      <c r="A28" s="37" t="s">
        <v>71</v>
      </c>
      <c r="B28" s="48"/>
    </row>
    <row r="29" spans="1:2" ht="15">
      <c r="A29" s="37" t="s">
        <v>72</v>
      </c>
      <c r="B29" s="48"/>
    </row>
    <row r="30" spans="1:2" ht="15">
      <c r="A30" s="37" t="s">
        <v>73</v>
      </c>
      <c r="B30" s="48"/>
    </row>
    <row r="31" spans="1:2" ht="15">
      <c r="A31" s="37" t="s">
        <v>74</v>
      </c>
      <c r="B31" s="48"/>
    </row>
    <row r="32" spans="1:2" ht="15">
      <c r="A32" s="37" t="s">
        <v>75</v>
      </c>
      <c r="B32" s="48"/>
    </row>
    <row r="33" spans="1:2" ht="15">
      <c r="A33" s="37"/>
      <c r="B33" s="48"/>
    </row>
    <row r="34" spans="1:2">
      <c r="A34" s="33" t="s">
        <v>76</v>
      </c>
      <c r="B34" s="48"/>
    </row>
    <row r="35" spans="1:2">
      <c r="A35" s="33"/>
      <c r="B35" s="48"/>
    </row>
    <row r="36" spans="1:2">
      <c r="A36" s="33" t="s">
        <v>77</v>
      </c>
      <c r="B36" s="48"/>
    </row>
    <row r="37" spans="1:2">
      <c r="A37" s="33"/>
      <c r="B37" s="48"/>
    </row>
    <row r="38" spans="1:2" ht="28.5">
      <c r="A38" s="38" t="s">
        <v>78</v>
      </c>
      <c r="B38" s="48"/>
    </row>
    <row r="39" spans="1:2">
      <c r="A39" s="39" t="s">
        <v>79</v>
      </c>
      <c r="B39" s="48"/>
    </row>
    <row r="40" spans="1:2">
      <c r="A40" s="39" t="s">
        <v>80</v>
      </c>
      <c r="B40" s="48"/>
    </row>
    <row r="41" spans="1:2">
      <c r="A41" s="39" t="s">
        <v>81</v>
      </c>
      <c r="B41" s="48"/>
    </row>
    <row r="42" spans="1:2">
      <c r="A42" s="39" t="s">
        <v>82</v>
      </c>
      <c r="B42" s="48"/>
    </row>
    <row r="43" spans="1:2">
      <c r="A43" s="39" t="s">
        <v>83</v>
      </c>
      <c r="B43" s="48"/>
    </row>
    <row r="44" spans="1:2" ht="29.25">
      <c r="A44" s="39" t="s">
        <v>84</v>
      </c>
      <c r="B44" s="48"/>
    </row>
    <row r="45" spans="1:2">
      <c r="A45" s="39"/>
      <c r="B45" s="48"/>
    </row>
    <row r="46" spans="1:2" ht="15">
      <c r="A46" s="40" t="s">
        <v>85</v>
      </c>
      <c r="B46" s="48"/>
    </row>
    <row r="47" spans="1:2" ht="28.5">
      <c r="A47" s="33" t="s">
        <v>86</v>
      </c>
      <c r="B47" s="48"/>
    </row>
    <row r="48" spans="1:2" ht="43.5">
      <c r="A48" s="33" t="s">
        <v>87</v>
      </c>
      <c r="B48" s="48"/>
    </row>
    <row r="49" spans="1:2" ht="28.5">
      <c r="A49" s="33" t="s">
        <v>88</v>
      </c>
      <c r="B49" s="48"/>
    </row>
    <row r="50" spans="1:2" ht="29.25">
      <c r="A50" s="33" t="s">
        <v>89</v>
      </c>
      <c r="B50" s="48"/>
    </row>
    <row r="51" spans="1:2">
      <c r="A51" s="33"/>
      <c r="B51" s="48"/>
    </row>
    <row r="52" spans="1:2">
      <c r="A52" s="41"/>
      <c r="B52" s="48"/>
    </row>
    <row r="53" spans="1:2">
      <c r="A53" s="42" t="s">
        <v>90</v>
      </c>
      <c r="B53" s="48"/>
    </row>
    <row r="54" spans="1:2" ht="24">
      <c r="A54" s="43" t="s">
        <v>91</v>
      </c>
      <c r="B54" s="48"/>
    </row>
    <row r="55" spans="1:2" ht="15" thickBot="1">
      <c r="A55" s="44"/>
      <c r="B55" s="48"/>
    </row>
    <row r="56" spans="1:2">
      <c r="A56" s="50" t="s">
        <v>42</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2022-01-23T12:41:01Z</dcterms:created>
  <dcterms:modified xsi:type="dcterms:W3CDTF">2022-06-28T10:07:05Z</dcterms:modified>
</cp:coreProperties>
</file>