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לאתר'!$A$23:$A$27</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לאתר'!$A$22</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לאתר'!$A$29</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3" i="1"/>
  <c r="D12" i="1"/>
  <c r="D11" i="1"/>
  <c r="D10" i="1"/>
  <c r="D9" i="1"/>
  <c r="D8" i="1"/>
  <c r="D7" i="1"/>
  <c r="D6" i="1"/>
  <c r="D4" i="1"/>
  <c r="A24" i="1" l="1"/>
  <c r="A22" i="1"/>
  <c r="C14" i="1" l="1"/>
  <c r="B14" i="1"/>
</calcChain>
</file>

<file path=xl/sharedStrings.xml><?xml version="1.0" encoding="utf-8"?>
<sst xmlns="http://schemas.openxmlformats.org/spreadsheetml/2006/main" count="98" uniqueCount="90">
  <si>
    <t xml:space="preserve">מדיניות השקעה של ועדת השקעות לשנת 2022 עבור קופה </t>
  </si>
  <si>
    <t>אלטשולר שחם פנסיה מקיפה לבני 60 ומעלה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</si>
  <si>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</si>
  <si>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</si>
  <si>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</si>
  <si>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</si>
  <si>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</si>
  <si>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</si>
  <si>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</si>
  <si>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37%-47%</t>
  </si>
  <si>
    <t xml:space="preserve">מדד אג"ח ממשלתיות כללי </t>
  </si>
  <si>
    <t>אפיק אג"ח מיועדות</t>
  </si>
  <si>
    <t>אפיק אגח קונצרני</t>
  </si>
  <si>
    <t>5%-17%</t>
  </si>
  <si>
    <t>תל בונד 20 - 56%
US Corp 7-10 Yrs. - 44%</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</si>
  <si>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</si>
  <si>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</si>
  <si>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</si>
  <si>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</si>
  <si>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</si>
  <si>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</si>
  <si>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</si>
  <si>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</si>
  <si>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</si>
  <si>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</si>
  <si>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</si>
  <si>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</si>
  <si>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</si>
  <si>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</si>
  <si>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</si>
  <si>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</si>
  <si>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</si>
  <si>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</si>
  <si>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</si>
  <si>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</si>
  <si>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</si>
  <si>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מ-39% ל-42%</t>
  </si>
  <si>
    <t>שיעור החשיפה לאפיק אגח קונצרני שונה מ-6% ל-11%</t>
  </si>
  <si>
    <t>שיעור החשיפה לאפיק מטח שונה מ-6% ל-10%</t>
  </si>
  <si>
    <t>29%-29%</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</si>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</sst>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6">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1" fillId="0" borderId="0" xfId="0" applyFont="1" applyAlignment="1">
      <alignment horizontal="right"/>
    </xf>
    <xf numFmtId="0" fontId="12" fillId="2" borderId="14" xfId="2" applyFont="1" applyFill="1" applyBorder="1" applyAlignment="1">
      <alignment horizontal="center" vertical="center" readingOrder="2"/>
    </xf>
    <xf numFmtId="0" fontId="10"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0"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2" fillId="2" borderId="15" xfId="2" applyFont="1" applyFill="1" applyBorder="1" applyAlignment="1">
      <alignment horizontal="right" vertical="center" wrapText="1" readingOrder="2"/>
    </xf>
    <xf numFmtId="0" fontId="23"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6</xdr:col>
      <xdr:colOff>434912</xdr:colOff>
      <xdr:row>29</xdr:row>
      <xdr:rowOff>149225</xdr:rowOff>
    </xdr:to>
    <xdr:pic>
      <xdr:nvPicPr>
        <xdr:cNvPr id="2" name="Picture 4" descr="footer">
          <a:extLst>
            <a:ext uri="{FF2B5EF4-FFF2-40B4-BE49-F238E27FC236}">
              <a16:creationId xmlns="" xmlns:a16="http://schemas.microsoft.com/office/drawing/2014/main" id="{E60F1775-AE94-49F7-AB1A-5AE52513C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 xmlns:a16="http://schemas.microsoft.com/office/drawing/2014/main" id="{5B05E93F-162A-49CA-BEA9-816CA4DF1A64}"/>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 xmlns:a16="http://schemas.microsoft.com/office/drawing/2014/main" id="{0B76DF0D-27DF-4BEF-AB05-07FB8F61963F}"/>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5" totalsRowShown="0" headerRowDxfId="10" dataDxfId="8" headerRowBorderDxfId="9" tableBorderDxfId="7" totalsRowBorderDxfId="6">
  <autoFilter ref="A3:F15"/>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1"/>
  <sheetViews>
    <sheetView showGridLines="0" rightToLeft="1" tabSelected="1" zoomScale="85" zoomScaleNormal="85" workbookViewId="0">
      <selection activeCell="A32" sqref="A32"/>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0" t="s">
        <v>0</v>
      </c>
      <c r="B1" s="50"/>
      <c r="C1" s="50"/>
      <c r="D1" s="50"/>
      <c r="E1" s="50"/>
      <c r="F1" s="50"/>
      <c r="G1" s="54" t="s">
        <v>89</v>
      </c>
      <c r="H1" s="1"/>
      <c r="I1" s="1"/>
    </row>
    <row r="2" spans="1:9" ht="20.25">
      <c r="A2" s="50" t="s">
        <v>1</v>
      </c>
      <c r="B2" s="50"/>
      <c r="C2" s="50"/>
      <c r="D2" s="50"/>
      <c r="E2" s="50"/>
      <c r="F2" s="50"/>
      <c r="G2" s="54"/>
      <c r="H2" s="1"/>
    </row>
    <row r="3" spans="1:9" ht="15">
      <c r="A3" s="2" t="s">
        <v>2</v>
      </c>
      <c r="B3" s="3" t="s">
        <v>3</v>
      </c>
      <c r="C3" s="4" t="s">
        <v>4</v>
      </c>
      <c r="D3" s="5" t="s">
        <v>5</v>
      </c>
      <c r="E3" s="6" t="s">
        <v>6</v>
      </c>
      <c r="F3" s="7" t="s">
        <v>7</v>
      </c>
      <c r="G3" s="54"/>
    </row>
    <row r="4" spans="1:9" s="8" customFormat="1">
      <c r="A4" s="9" t="s">
        <v>8</v>
      </c>
      <c r="B4" s="10">
        <v>0.4</v>
      </c>
      <c r="C4" s="11">
        <v>0.42</v>
      </c>
      <c r="D4" s="12" t="str">
        <f>"+/-"&amp;"5%"</f>
        <v>+/-5%</v>
      </c>
      <c r="E4" s="13" t="s">
        <v>9</v>
      </c>
      <c r="F4" s="14" t="s">
        <v>10</v>
      </c>
      <c r="G4" s="54"/>
    </row>
    <row r="5" spans="1:9" s="8" customFormat="1">
      <c r="A5" s="9" t="s">
        <v>11</v>
      </c>
      <c r="B5" s="10">
        <v>0.28999999999999998</v>
      </c>
      <c r="C5" s="11">
        <v>0.28999999999999998</v>
      </c>
      <c r="D5" s="12"/>
      <c r="E5" s="13" t="s">
        <v>39</v>
      </c>
      <c r="F5" s="14"/>
      <c r="G5" s="54"/>
    </row>
    <row r="6" spans="1:9" s="8" customFormat="1" ht="24">
      <c r="A6" s="9" t="s">
        <v>12</v>
      </c>
      <c r="B6" s="10">
        <v>0.06</v>
      </c>
      <c r="C6" s="11">
        <v>0.11</v>
      </c>
      <c r="D6" s="12" t="str">
        <f>"+/-"&amp;"6%"</f>
        <v>+/-6%</v>
      </c>
      <c r="E6" s="13" t="s">
        <v>13</v>
      </c>
      <c r="F6" s="14" t="s">
        <v>14</v>
      </c>
      <c r="G6" s="54"/>
    </row>
    <row r="7" spans="1:9" s="8" customFormat="1" ht="36">
      <c r="A7" s="9" t="s">
        <v>15</v>
      </c>
      <c r="B7" s="10">
        <v>0.26</v>
      </c>
      <c r="C7" s="11">
        <v>0.25</v>
      </c>
      <c r="D7" s="12" t="str">
        <f>"+/-"&amp;"6%"</f>
        <v>+/-6%</v>
      </c>
      <c r="E7" s="13" t="s">
        <v>16</v>
      </c>
      <c r="F7" s="14" t="s">
        <v>17</v>
      </c>
      <c r="G7" s="54"/>
    </row>
    <row r="8" spans="1:9" s="8" customFormat="1">
      <c r="A8" s="9" t="s">
        <v>18</v>
      </c>
      <c r="B8" s="10">
        <v>0</v>
      </c>
      <c r="C8" s="11">
        <v>0.05</v>
      </c>
      <c r="D8" s="12" t="str">
        <f t="shared" ref="D8:D13" si="0">"+/-"&amp;"5%"</f>
        <v>+/-5%</v>
      </c>
      <c r="E8" s="13" t="s">
        <v>19</v>
      </c>
      <c r="F8" s="14" t="s">
        <v>20</v>
      </c>
      <c r="G8" s="54"/>
    </row>
    <row r="9" spans="1:9" s="8" customFormat="1" ht="24">
      <c r="A9" s="9" t="s">
        <v>21</v>
      </c>
      <c r="B9" s="10">
        <v>0.01</v>
      </c>
      <c r="C9" s="11">
        <v>0.05</v>
      </c>
      <c r="D9" s="12" t="str">
        <f t="shared" si="0"/>
        <v>+/-5%</v>
      </c>
      <c r="E9" s="13" t="s">
        <v>19</v>
      </c>
      <c r="F9" s="14" t="s">
        <v>22</v>
      </c>
      <c r="G9" s="54"/>
    </row>
    <row r="10" spans="1:9" s="8" customFormat="1">
      <c r="A10" s="9" t="s">
        <v>23</v>
      </c>
      <c r="B10" s="10">
        <v>0.02</v>
      </c>
      <c r="C10" s="11">
        <v>0.05</v>
      </c>
      <c r="D10" s="12" t="str">
        <f t="shared" si="0"/>
        <v>+/-5%</v>
      </c>
      <c r="E10" s="13" t="s">
        <v>19</v>
      </c>
      <c r="F10" s="14" t="s">
        <v>24</v>
      </c>
      <c r="G10" s="54"/>
    </row>
    <row r="11" spans="1:9" s="8" customFormat="1" ht="24">
      <c r="A11" s="9" t="s">
        <v>25</v>
      </c>
      <c r="B11" s="10">
        <v>0.13</v>
      </c>
      <c r="C11" s="11">
        <v>0.12</v>
      </c>
      <c r="D11" s="12" t="str">
        <f t="shared" si="0"/>
        <v>+/-5%</v>
      </c>
      <c r="E11" s="13" t="s">
        <v>26</v>
      </c>
      <c r="F11" s="14" t="s">
        <v>20</v>
      </c>
      <c r="G11" s="54"/>
    </row>
    <row r="12" spans="1:9" s="8" customFormat="1">
      <c r="A12" s="9" t="s">
        <v>27</v>
      </c>
      <c r="B12" s="10">
        <v>0</v>
      </c>
      <c r="C12" s="11">
        <v>0.05</v>
      </c>
      <c r="D12" s="12" t="str">
        <f t="shared" si="0"/>
        <v>+/-5%</v>
      </c>
      <c r="E12" s="13" t="s">
        <v>19</v>
      </c>
      <c r="F12" s="14"/>
      <c r="G12" s="54"/>
    </row>
    <row r="13" spans="1:9" s="8" customFormat="1">
      <c r="A13" s="9" t="s">
        <v>28</v>
      </c>
      <c r="B13" s="10">
        <v>0</v>
      </c>
      <c r="C13" s="11">
        <v>0.05</v>
      </c>
      <c r="D13" s="12" t="str">
        <f t="shared" si="0"/>
        <v>+/-5%</v>
      </c>
      <c r="E13" s="13" t="s">
        <v>19</v>
      </c>
      <c r="F13" s="14"/>
      <c r="G13" s="54"/>
    </row>
    <row r="14" spans="1:9" s="8" customFormat="1">
      <c r="A14" s="9" t="s">
        <v>29</v>
      </c>
      <c r="B14" s="10">
        <f>SUM(B4:B13)</f>
        <v>1.17</v>
      </c>
      <c r="C14" s="11">
        <f>SUM(C4:C13)</f>
        <v>1.44</v>
      </c>
      <c r="D14" s="12"/>
      <c r="E14" s="13"/>
      <c r="F14" s="14"/>
      <c r="G14" s="54"/>
    </row>
    <row r="15" spans="1:9" s="8" customFormat="1">
      <c r="A15" s="15" t="s">
        <v>30</v>
      </c>
      <c r="B15" s="16">
        <v>7.0000000000000007E-2</v>
      </c>
      <c r="C15" s="17">
        <v>0.1</v>
      </c>
      <c r="D15" s="18" t="str">
        <f>"+/-"&amp;"6%"</f>
        <v>+/-6%</v>
      </c>
      <c r="E15" s="19" t="s">
        <v>31</v>
      </c>
      <c r="F15" s="20" t="s">
        <v>32</v>
      </c>
      <c r="G15" s="54"/>
    </row>
    <row r="16" spans="1:9" s="8" customFormat="1">
      <c r="A16"/>
      <c r="B16"/>
      <c r="C16"/>
      <c r="D16"/>
      <c r="E16"/>
      <c r="F16"/>
      <c r="G16" s="54"/>
    </row>
    <row r="17" spans="1:7" ht="15.75">
      <c r="A17" s="21" t="s">
        <v>33</v>
      </c>
      <c r="G17" s="54"/>
    </row>
    <row r="18" spans="1:7" ht="15.75">
      <c r="A18" s="21" t="s">
        <v>34</v>
      </c>
      <c r="G18" s="54"/>
    </row>
    <row r="19" spans="1:7" ht="15.75">
      <c r="A19" s="22" t="s">
        <v>35</v>
      </c>
      <c r="G19" s="54"/>
    </row>
    <row r="20" spans="1:7" ht="15.75">
      <c r="A20" s="22" t="s">
        <v>40</v>
      </c>
      <c r="B20" s="22"/>
      <c r="C20" s="22"/>
      <c r="D20" s="22"/>
      <c r="G20" s="54"/>
    </row>
    <row r="21" spans="1:7" ht="15.75">
      <c r="A21" s="34" t="s">
        <v>41</v>
      </c>
      <c r="B21" s="22"/>
      <c r="C21" s="22"/>
      <c r="D21" s="22"/>
      <c r="E21" s="22"/>
      <c r="G21" s="54"/>
    </row>
    <row r="22" spans="1:7" ht="15">
      <c r="A22"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2" s="24"/>
      <c r="C22" s="24"/>
      <c r="D22" s="24"/>
      <c r="E22" s="25"/>
      <c r="F22" s="26"/>
      <c r="G22" s="54"/>
    </row>
    <row r="23" spans="1:7">
      <c r="A23" s="27" t="s">
        <v>38</v>
      </c>
      <c r="B23" s="28"/>
      <c r="C23" s="28"/>
      <c r="D23" s="28"/>
      <c r="E23" s="29"/>
      <c r="F23" s="26"/>
      <c r="G23" s="54"/>
    </row>
    <row r="24" spans="1:7" ht="15">
      <c r="A24"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4" s="24"/>
      <c r="C24" s="24"/>
      <c r="D24" s="24"/>
      <c r="E24" s="29"/>
      <c r="F24" s="26"/>
      <c r="G24" s="54"/>
    </row>
    <row r="25" spans="1:7">
      <c r="A25" s="27" t="s">
        <v>36</v>
      </c>
      <c r="B25" s="28"/>
      <c r="C25" s="28"/>
      <c r="D25" s="28"/>
      <c r="E25" s="30"/>
      <c r="F25" s="26"/>
      <c r="G25" s="54"/>
    </row>
    <row r="26" spans="1:7">
      <c r="A26" s="27" t="s">
        <v>37</v>
      </c>
      <c r="B26" s="28"/>
      <c r="C26" s="28"/>
      <c r="D26" s="28"/>
      <c r="E26" s="30"/>
      <c r="G26" s="54"/>
    </row>
    <row r="27" spans="1:7">
      <c r="A27" s="31"/>
      <c r="B27" s="32"/>
      <c r="C27" s="32"/>
      <c r="D27" s="32"/>
      <c r="E27" s="33"/>
      <c r="G27" s="54"/>
    </row>
    <row r="28" spans="1:7">
      <c r="G28" s="54"/>
    </row>
    <row r="29" spans="1:7">
      <c r="G29" s="54"/>
    </row>
    <row r="30" spans="1:7">
      <c r="G30" s="54"/>
    </row>
    <row r="31" spans="1:7">
      <c r="A31" s="55" t="s">
        <v>89</v>
      </c>
      <c r="B31" s="55"/>
      <c r="C31" s="55"/>
      <c r="D31" s="55"/>
      <c r="E31" s="55"/>
      <c r="F31" s="55"/>
    </row>
  </sheetData>
  <mergeCells count="4">
    <mergeCell ref="A1:F1"/>
    <mergeCell ref="A2:F2"/>
    <mergeCell ref="G1:G30"/>
    <mergeCell ref="A31:F31"/>
  </mergeCells>
  <hyperlinks>
    <hyperlink ref="A21"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5" sqref="D5"/>
    </sheetView>
  </sheetViews>
  <sheetFormatPr defaultRowHeight="14.25"/>
  <cols>
    <col min="1" max="1" width="134" style="36" customWidth="1"/>
    <col min="2" max="4" width="9" style="36"/>
    <col min="5" max="5" width="12.125" style="36" customWidth="1"/>
    <col min="6" max="16384" width="9" style="36"/>
  </cols>
  <sheetData>
    <row r="1" spans="1:5" ht="53.25" customHeight="1">
      <c r="A1" s="35" t="s">
        <v>42</v>
      </c>
      <c r="B1" s="52" t="s">
        <v>89</v>
      </c>
    </row>
    <row r="2" spans="1:5">
      <c r="A2" s="37"/>
      <c r="B2" s="51"/>
    </row>
    <row r="3" spans="1:5" ht="48" customHeight="1">
      <c r="A3" s="38" t="s">
        <v>43</v>
      </c>
      <c r="B3" s="51"/>
      <c r="E3" s="39"/>
    </row>
    <row r="4" spans="1:5" ht="31.5" customHeight="1">
      <c r="A4" s="38" t="s">
        <v>44</v>
      </c>
      <c r="B4" s="51"/>
    </row>
    <row r="5" spans="1:5" ht="47.25" customHeight="1">
      <c r="A5" s="38" t="s">
        <v>45</v>
      </c>
      <c r="B5" s="51"/>
    </row>
    <row r="6" spans="1:5" ht="61.5" customHeight="1">
      <c r="A6" s="38" t="s">
        <v>46</v>
      </c>
      <c r="B6" s="51"/>
    </row>
    <row r="7" spans="1:5" ht="30.75" customHeight="1">
      <c r="A7" s="38" t="s">
        <v>47</v>
      </c>
      <c r="B7" s="51"/>
    </row>
    <row r="8" spans="1:5" ht="17.25" customHeight="1">
      <c r="A8" s="40" t="s">
        <v>48</v>
      </c>
      <c r="B8" s="51"/>
    </row>
    <row r="9" spans="1:5">
      <c r="A9" s="41" t="s">
        <v>49</v>
      </c>
      <c r="B9" s="51"/>
    </row>
    <row r="10" spans="1:5" ht="15">
      <c r="A10" s="42" t="s">
        <v>50</v>
      </c>
      <c r="B10" s="51"/>
    </row>
    <row r="11" spans="1:5" ht="15">
      <c r="A11" s="42" t="s">
        <v>51</v>
      </c>
      <c r="B11" s="51"/>
    </row>
    <row r="12" spans="1:5" ht="15">
      <c r="A12" s="42" t="s">
        <v>52</v>
      </c>
      <c r="B12" s="51"/>
    </row>
    <row r="13" spans="1:5" ht="15">
      <c r="A13" s="42" t="s">
        <v>53</v>
      </c>
      <c r="B13" s="51"/>
    </row>
    <row r="14" spans="1:5" ht="15">
      <c r="A14" s="42" t="s">
        <v>54</v>
      </c>
      <c r="B14" s="51"/>
    </row>
    <row r="15" spans="1:5" ht="15">
      <c r="A15" s="42" t="s">
        <v>55</v>
      </c>
      <c r="B15" s="51"/>
    </row>
    <row r="16" spans="1:5" ht="15">
      <c r="A16" s="42" t="s">
        <v>56</v>
      </c>
      <c r="B16" s="51"/>
    </row>
    <row r="17" spans="1:2">
      <c r="A17" s="40" t="s">
        <v>57</v>
      </c>
      <c r="B17" s="51"/>
    </row>
    <row r="18" spans="1:2" ht="15">
      <c r="A18" s="42" t="s">
        <v>58</v>
      </c>
      <c r="B18" s="51"/>
    </row>
    <row r="19" spans="1:2" ht="15">
      <c r="A19" s="42" t="s">
        <v>59</v>
      </c>
      <c r="B19" s="51"/>
    </row>
    <row r="20" spans="1:2" ht="15">
      <c r="A20" s="42" t="s">
        <v>60</v>
      </c>
      <c r="B20" s="51"/>
    </row>
    <row r="21" spans="1:2" ht="15">
      <c r="A21" s="42" t="s">
        <v>61</v>
      </c>
      <c r="B21" s="51"/>
    </row>
    <row r="22" spans="1:2" ht="15">
      <c r="A22" s="42" t="s">
        <v>62</v>
      </c>
      <c r="B22" s="51"/>
    </row>
    <row r="23" spans="1:2" ht="15">
      <c r="A23" s="42" t="s">
        <v>63</v>
      </c>
      <c r="B23" s="51"/>
    </row>
    <row r="24" spans="1:2" ht="15">
      <c r="A24" s="42" t="s">
        <v>64</v>
      </c>
      <c r="B24" s="51"/>
    </row>
    <row r="25" spans="1:2" ht="15">
      <c r="A25" s="42" t="s">
        <v>65</v>
      </c>
      <c r="B25" s="51"/>
    </row>
    <row r="26" spans="1:2">
      <c r="A26" s="40" t="s">
        <v>66</v>
      </c>
      <c r="B26" s="51"/>
    </row>
    <row r="27" spans="1:2" ht="15">
      <c r="A27" s="42" t="s">
        <v>67</v>
      </c>
      <c r="B27" s="51"/>
    </row>
    <row r="28" spans="1:2" ht="15">
      <c r="A28" s="42" t="s">
        <v>68</v>
      </c>
      <c r="B28" s="51"/>
    </row>
    <row r="29" spans="1:2" ht="15">
      <c r="A29" s="42" t="s">
        <v>69</v>
      </c>
      <c r="B29" s="51"/>
    </row>
    <row r="30" spans="1:2" ht="15">
      <c r="A30" s="42" t="s">
        <v>70</v>
      </c>
      <c r="B30" s="51"/>
    </row>
    <row r="31" spans="1:2" ht="15">
      <c r="A31" s="42" t="s">
        <v>71</v>
      </c>
      <c r="B31" s="51"/>
    </row>
    <row r="32" spans="1:2" ht="15">
      <c r="A32" s="42" t="s">
        <v>72</v>
      </c>
      <c r="B32" s="51"/>
    </row>
    <row r="33" spans="1:2" ht="15">
      <c r="A33" s="42"/>
      <c r="B33" s="51"/>
    </row>
    <row r="34" spans="1:2">
      <c r="A34" s="38" t="s">
        <v>73</v>
      </c>
      <c r="B34" s="51"/>
    </row>
    <row r="35" spans="1:2">
      <c r="A35" s="38"/>
      <c r="B35" s="51"/>
    </row>
    <row r="36" spans="1:2">
      <c r="A36" s="38" t="s">
        <v>74</v>
      </c>
      <c r="B36" s="51"/>
    </row>
    <row r="37" spans="1:2">
      <c r="A37" s="38"/>
      <c r="B37" s="51"/>
    </row>
    <row r="38" spans="1:2" ht="28.5">
      <c r="A38" s="43" t="s">
        <v>75</v>
      </c>
      <c r="B38" s="51"/>
    </row>
    <row r="39" spans="1:2">
      <c r="A39" s="44" t="s">
        <v>76</v>
      </c>
      <c r="B39" s="51"/>
    </row>
    <row r="40" spans="1:2">
      <c r="A40" s="44" t="s">
        <v>77</v>
      </c>
      <c r="B40" s="51"/>
    </row>
    <row r="41" spans="1:2">
      <c r="A41" s="44" t="s">
        <v>78</v>
      </c>
      <c r="B41" s="51"/>
    </row>
    <row r="42" spans="1:2">
      <c r="A42" s="44" t="s">
        <v>79</v>
      </c>
      <c r="B42" s="51"/>
    </row>
    <row r="43" spans="1:2">
      <c r="A43" s="44" t="s">
        <v>80</v>
      </c>
      <c r="B43" s="51"/>
    </row>
    <row r="44" spans="1:2" ht="29.25">
      <c r="A44" s="44" t="s">
        <v>81</v>
      </c>
      <c r="B44" s="51"/>
    </row>
    <row r="45" spans="1:2">
      <c r="A45" s="44"/>
      <c r="B45" s="51"/>
    </row>
    <row r="46" spans="1:2" ht="15">
      <c r="A46" s="45" t="s">
        <v>82</v>
      </c>
      <c r="B46" s="51"/>
    </row>
    <row r="47" spans="1:2" ht="28.5">
      <c r="A47" s="38" t="s">
        <v>83</v>
      </c>
      <c r="B47" s="51"/>
    </row>
    <row r="48" spans="1:2" ht="43.5">
      <c r="A48" s="38" t="s">
        <v>84</v>
      </c>
      <c r="B48" s="51"/>
    </row>
    <row r="49" spans="1:2" ht="28.5">
      <c r="A49" s="38" t="s">
        <v>85</v>
      </c>
      <c r="B49" s="51"/>
    </row>
    <row r="50" spans="1:2" ht="29.25">
      <c r="A50" s="38" t="s">
        <v>86</v>
      </c>
      <c r="B50" s="51"/>
    </row>
    <row r="51" spans="1:2">
      <c r="A51" s="38"/>
      <c r="B51" s="51"/>
    </row>
    <row r="52" spans="1:2">
      <c r="A52" s="46"/>
      <c r="B52" s="51"/>
    </row>
    <row r="53" spans="1:2">
      <c r="A53" s="47" t="s">
        <v>87</v>
      </c>
      <c r="B53" s="51"/>
    </row>
    <row r="54" spans="1:2" ht="24">
      <c r="A54" s="48" t="s">
        <v>88</v>
      </c>
      <c r="B54" s="51"/>
    </row>
    <row r="55" spans="1:2" ht="15" thickBot="1">
      <c r="A55" s="49"/>
      <c r="B55" s="51"/>
    </row>
    <row r="56" spans="1:2">
      <c r="A56" s="53" t="s">
        <v>89</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2022-03-02T09:56:31Z</dcterms:created>
  <dcterms:modified xsi:type="dcterms:W3CDTF">2022-06-28T10:25:24Z</dcterms:modified>
</cp:coreProperties>
</file>