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<sst xmlns="http://schemas.openxmlformats.org/spreadsheetml/2006/main" count="200" uniqueCount="115">
  <si>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</si>
  <si>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</si>
  <si>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</si>
  <si>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</si>
  <si>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</si>
  <si>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</si>
  <si>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</si>
  <si>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</si>
  <si>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</si>
  <si>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</si>
  <si>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</si>
  <si>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</si>
  <si>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</si>
  <si>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</si>
  <si>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</si>
  <si>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</si>
  <si>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</si>
  <si>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</si>
  <si>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</si>
  <si>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</si>
  <si>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</si>
  <si>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</si>
  <si>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</si>
  <si>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</si>
  <si>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</si>
  <si>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</si>
  <si>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</si>
  <si>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</si>
  <si>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</si>
  <si>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</si>
  <si>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</si>
  <si>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</si>
  <si>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</si>
  <si>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</si>
  <si>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</si>
  <si>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</si>
  <si>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</si>
  <si>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</si>
  <si>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</si>
  <si>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</si>
  <si>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</si>
  <si>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</si>
  <si>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</si>
  <si>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</si>
  <si>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</si>
  <si>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</si>
  <si>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</si>
  <si>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</si>
  <si>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</si>
  <si>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</si>
  <si>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</si>
  <si>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</si>
  <si>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</si>
  <si>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</si>
  <si>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</si>
  <si>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</si>
  <si>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</si>
  <si>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</si>
  <si>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</si>
  <si>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</si>
  <si>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</si>
  <si>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</si>
  <si>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</si>
  <si>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</si>
  <si>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</si>
  <si>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</si>
  <si>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</si>
  <si>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</si>
  <si>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</si>
  <si>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</si>
  <si>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</si>
  <si>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</si>
  <si>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</si>
  <si>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</si>
  <si>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</si>
  <si>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</si>
  <si>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</si>
  <si>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</si>
  <si>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</si>
  <si>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</si>
  <si>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</si>
  <si>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</si>
  <si>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</si>
  <si>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</si>
  <si>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</si>
  <si>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</si>
  <si>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</si>
  <si>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</si>
  <si>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</si>
  <si>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</si>
  <si>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</si>
  <si>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</si>
  <si>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</si>
  <si>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</si>
  <si>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</si>
  <si>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</si>
  <si>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</si>
  <si>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</si>
  <si>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</si>
  <si>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</si>
  <si>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</si>
  <si>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</si>
  <si>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</si>
  <si>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קרן ירוקה</t>
  </si>
  <si>
    <t>אלטשולר שחם גמל ופנסיה בע"מ - אלטשולר שחם גמל (כל מסלולי ההשקעה)</t>
  </si>
  <si>
    <t>נספח 1- צדדים קשורים- יתרות ועיסקאות לרבעון המסתיים ביום 31.12.2015</t>
  </si>
  <si>
    <t>נספח 2- צדדים קשורים- יתרות השקעה לרבעון המסתיים  לרבעון המסתיים ביום 31.12.2015</t>
  </si>
  <si>
    <t>סחירים של צד קשור לרבעון המסתיים ביום 31.12.2015</t>
  </si>
  <si>
    <t xml:space="preserve"> לרבעון המסתיים ביום 31.12.2015</t>
  </si>
  <si>
    <t>שבוצעו מול צדדים קשורים לרבעון המסתיים ביום 31.12.2015</t>
  </si>
  <si>
    <t>נספח 4- רכישת נייר ערך בהנפקות באמצעות חתם קשור או באמצעות צד קשור ששיווק את ההנפקה לרבעון המסתיים ביום 31.12.2015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</si>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</sst>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180" fontId="8" fillId="0" borderId="10" xfId="33" applyNumberFormat="1" applyFont="1" applyBorder="1" applyAlignment="1">
      <alignment/>
    </xf>
    <xf numFmtId="180" fontId="0" fillId="0" borderId="10" xfId="33" applyNumberFormat="1" applyFont="1" applyBorder="1" applyAlignment="1">
      <alignment/>
    </xf>
    <xf numFmtId="180" fontId="3" fillId="34" borderId="11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B20" sqref="B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105</v>
      </c>
      <c r="B1" s="1"/>
      <c r="C1" s="1"/>
      <c r="D1" s="1"/>
    </row>
    <row r="3" spans="1:4" ht="15.75">
      <c r="A3" s="2" t="s">
        <v>104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1" t="s">
        <v>43</v>
      </c>
      <c r="E5" s="132"/>
      <c r="F5" s="125" t="s">
        <v>51</v>
      </c>
      <c r="G5" s="125"/>
      <c r="H5" s="125" t="s">
        <v>53</v>
      </c>
      <c r="I5" s="125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29" t="s">
        <v>46</v>
      </c>
      <c r="C8" s="130"/>
      <c r="D8" s="133" t="s">
        <v>49</v>
      </c>
      <c r="E8" s="133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3">
        <f>'נספח 2'!I48</f>
        <v>31926.16</v>
      </c>
      <c r="C9" s="14">
        <v>0.2</v>
      </c>
      <c r="D9" s="13">
        <f>'נספח 3א'!C25</f>
        <v>6278.79</v>
      </c>
      <c r="E9" s="13">
        <f>'נספח 3א'!D25</f>
        <v>-1999.08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3"/>
      <c r="E10" s="13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5"/>
      <c r="E11" s="15"/>
      <c r="F11" s="17"/>
      <c r="G11" s="17"/>
      <c r="H11" s="15"/>
      <c r="I11" s="15"/>
      <c r="J11" s="15"/>
    </row>
    <row r="12" spans="1:10" ht="12.75">
      <c r="A12" s="12" t="s">
        <v>45</v>
      </c>
      <c r="B12" s="120">
        <v>218.84</v>
      </c>
      <c r="C12" s="118">
        <v>0.00137</v>
      </c>
      <c r="D12" s="18"/>
      <c r="E12" s="18"/>
      <c r="F12" s="18"/>
      <c r="G12" s="18"/>
      <c r="H12" s="18"/>
      <c r="I12" s="18"/>
      <c r="J12" s="19"/>
    </row>
    <row r="13" spans="1:10" ht="16.5" thickBot="1">
      <c r="A13" s="20" t="s">
        <v>55</v>
      </c>
      <c r="B13" s="21">
        <f>SUM(B9:B12)</f>
        <v>32145</v>
      </c>
      <c r="C13" s="22">
        <f>SUM(C9:C12)</f>
        <v>0.20137000000000002</v>
      </c>
      <c r="D13" s="21">
        <f>+D9</f>
        <v>6278.79</v>
      </c>
      <c r="E13" s="21">
        <f>+E9</f>
        <v>-1999.08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rightToLeft="1" zoomScale="80" zoomScaleNormal="80" zoomScalePageLayoutView="0" workbookViewId="0" topLeftCell="A7">
      <selection activeCell="A43" sqref="A43:IV44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4" t="s">
        <v>106</v>
      </c>
      <c r="B2" s="134"/>
      <c r="C2" s="134"/>
      <c r="D2" s="134"/>
      <c r="E2" s="134"/>
      <c r="F2" s="1"/>
      <c r="G2" s="1"/>
      <c r="H2" s="24"/>
      <c r="I2" s="24"/>
    </row>
    <row r="4" spans="1:2" ht="15.75">
      <c r="A4" s="2" t="s">
        <v>104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9" t="s">
        <v>103</v>
      </c>
      <c r="B12" s="102">
        <v>5105218</v>
      </c>
      <c r="C12" s="10"/>
      <c r="D12" s="10"/>
      <c r="E12" s="10"/>
      <c r="F12" s="10"/>
      <c r="G12" s="10"/>
      <c r="H12" s="10">
        <v>6.19</v>
      </c>
      <c r="I12" s="97">
        <v>5629.32</v>
      </c>
      <c r="J12" s="101">
        <v>0.04</v>
      </c>
    </row>
    <row r="13" spans="1:10" ht="12.75">
      <c r="A13" s="119" t="s">
        <v>101</v>
      </c>
      <c r="B13" s="102" t="s">
        <v>99</v>
      </c>
      <c r="C13" s="10"/>
      <c r="D13" s="10"/>
      <c r="E13" s="10"/>
      <c r="F13" s="10"/>
      <c r="G13" s="10"/>
      <c r="H13" s="10">
        <v>3.91</v>
      </c>
      <c r="I13" s="97">
        <v>17614.3</v>
      </c>
      <c r="J13" s="101">
        <v>0.11</v>
      </c>
    </row>
    <row r="14" spans="1:10" ht="12.75">
      <c r="A14" s="119" t="s">
        <v>102</v>
      </c>
      <c r="B14" s="102" t="s">
        <v>100</v>
      </c>
      <c r="C14" s="10"/>
      <c r="D14" s="10"/>
      <c r="E14" s="10"/>
      <c r="F14" s="10"/>
      <c r="G14" s="10"/>
      <c r="H14" s="10">
        <v>6.27</v>
      </c>
      <c r="I14" s="97">
        <v>8682.54</v>
      </c>
      <c r="J14" s="101">
        <v>0.05</v>
      </c>
    </row>
    <row r="15" spans="1:10" ht="12" customHeight="1">
      <c r="A15" s="28" t="s">
        <v>11</v>
      </c>
      <c r="B15" s="17"/>
      <c r="C15" s="17"/>
      <c r="D15" s="17"/>
      <c r="E15" s="17"/>
      <c r="F15" s="17"/>
      <c r="G15" s="17"/>
      <c r="H15" s="104"/>
      <c r="I15" s="13"/>
      <c r="J15" s="15"/>
    </row>
    <row r="16" spans="1:10" ht="12.75">
      <c r="A16" s="28" t="s">
        <v>29</v>
      </c>
      <c r="B16" s="45"/>
      <c r="C16" s="45"/>
      <c r="D16" s="45"/>
      <c r="E16" s="45"/>
      <c r="F16" s="45"/>
      <c r="G16" s="45"/>
      <c r="H16" s="45"/>
      <c r="I16" s="13"/>
      <c r="J16" s="10"/>
    </row>
    <row r="17" spans="1:10" ht="12.75">
      <c r="A17" s="28" t="s">
        <v>30</v>
      </c>
      <c r="B17" s="45"/>
      <c r="C17" s="45"/>
      <c r="D17" s="45"/>
      <c r="E17" s="45"/>
      <c r="F17" s="45"/>
      <c r="G17" s="45"/>
      <c r="H17" s="45"/>
      <c r="I17" s="13"/>
      <c r="J17" s="10"/>
    </row>
    <row r="18" spans="1:10" ht="12.75">
      <c r="A18" s="28" t="s">
        <v>12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5.75" thickBot="1">
      <c r="A19" s="32" t="s">
        <v>13</v>
      </c>
      <c r="B19" s="33"/>
      <c r="C19" s="33"/>
      <c r="D19" s="33"/>
      <c r="E19" s="33"/>
      <c r="F19" s="33"/>
      <c r="G19" s="33"/>
      <c r="H19" s="33"/>
      <c r="I19" s="21">
        <f>SUM(I12:I18)</f>
        <v>31926.16</v>
      </c>
      <c r="J19" s="117">
        <f>SUM(J12:J14)</f>
        <v>0.2</v>
      </c>
    </row>
    <row r="20" spans="1:10" ht="16.5" thickTop="1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36" t="s">
        <v>31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8" t="s">
        <v>32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8" t="s">
        <v>19</v>
      </c>
      <c r="B23" s="10"/>
      <c r="C23" s="37"/>
      <c r="D23" s="15"/>
      <c r="E23" s="15"/>
      <c r="F23" s="15"/>
      <c r="G23" s="15"/>
      <c r="H23" s="38"/>
      <c r="I23" s="15"/>
      <c r="J23" s="15"/>
    </row>
    <row r="24" spans="1:10" ht="12.75">
      <c r="A24" s="28" t="s">
        <v>19</v>
      </c>
      <c r="B24" s="10"/>
      <c r="C24" s="37"/>
      <c r="D24" s="15"/>
      <c r="E24" s="15"/>
      <c r="F24" s="15"/>
      <c r="G24" s="15"/>
      <c r="H24" s="38"/>
      <c r="I24" s="15"/>
      <c r="J24" s="15"/>
    </row>
    <row r="25" spans="1:10" ht="12.75">
      <c r="A25" s="28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28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8" t="s">
        <v>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33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9"/>
      <c r="B29" s="105"/>
      <c r="C29" s="105"/>
      <c r="D29" s="105"/>
      <c r="E29" s="105"/>
      <c r="F29" s="105"/>
      <c r="G29" s="105"/>
      <c r="H29" s="105"/>
      <c r="I29" s="39"/>
      <c r="J29" s="40"/>
    </row>
    <row r="30" spans="1:10" ht="15.75" thickBot="1">
      <c r="A30" s="32" t="s">
        <v>34</v>
      </c>
      <c r="B30" s="41"/>
      <c r="C30" s="41"/>
      <c r="D30" s="41"/>
      <c r="E30" s="41"/>
      <c r="F30" s="41"/>
      <c r="G30" s="41"/>
      <c r="H30" s="41"/>
      <c r="I30" s="98"/>
      <c r="J30" s="99"/>
    </row>
    <row r="31" spans="1:10" ht="15" customHeight="1" thickTop="1">
      <c r="A31" s="34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" customHeight="1">
      <c r="A32" s="36" t="s">
        <v>92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 customHeight="1">
      <c r="A33" s="28" t="s">
        <v>84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28" t="s">
        <v>85</v>
      </c>
      <c r="B34" s="106"/>
      <c r="C34" s="106"/>
      <c r="D34" s="106"/>
      <c r="E34" s="106"/>
      <c r="F34" s="106"/>
      <c r="G34" s="106"/>
      <c r="H34" s="106"/>
      <c r="I34" s="35"/>
      <c r="J34" s="35"/>
    </row>
    <row r="35" spans="1:10" ht="15" customHeight="1" thickBot="1">
      <c r="A35" s="32" t="s">
        <v>91</v>
      </c>
      <c r="B35" s="103"/>
      <c r="C35" s="103"/>
      <c r="D35" s="103"/>
      <c r="E35" s="103"/>
      <c r="F35" s="103"/>
      <c r="G35" s="103"/>
      <c r="H35" s="103"/>
      <c r="I35" s="35"/>
      <c r="J35" s="35"/>
    </row>
    <row r="36" spans="1:10" ht="15" customHeight="1" thickTop="1">
      <c r="A36" s="34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.75">
      <c r="A37" s="36" t="s">
        <v>93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8" t="s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8" t="s">
        <v>37</v>
      </c>
      <c r="B39" s="45"/>
      <c r="C39" s="45"/>
      <c r="D39" s="45"/>
      <c r="E39" s="45"/>
      <c r="F39" s="45"/>
      <c r="G39" s="45"/>
      <c r="H39" s="45"/>
      <c r="I39" s="10"/>
      <c r="J39" s="10"/>
    </row>
    <row r="40" spans="1:10" ht="15.75" thickBot="1">
      <c r="A40" s="32" t="s">
        <v>38</v>
      </c>
      <c r="B40" s="41"/>
      <c r="C40" s="41"/>
      <c r="D40" s="41"/>
      <c r="E40" s="41"/>
      <c r="F40" s="41"/>
      <c r="G40" s="41"/>
      <c r="H40" s="41"/>
      <c r="I40" s="42"/>
      <c r="J40" s="42"/>
    </row>
    <row r="41" spans="1:10" ht="13.5" thickTop="1">
      <c r="A41" s="43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.75">
      <c r="A42" s="36" t="s">
        <v>39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2.75">
      <c r="A43" s="123" t="s">
        <v>111</v>
      </c>
      <c r="B43" s="45"/>
      <c r="C43" s="17"/>
      <c r="D43" s="17"/>
      <c r="E43" s="45"/>
      <c r="F43" s="45"/>
      <c r="G43" s="45"/>
      <c r="H43" s="45"/>
      <c r="I43" s="13"/>
      <c r="J43" s="14"/>
      <c r="K43" s="31"/>
    </row>
    <row r="44" spans="1:11" ht="12.75">
      <c r="A44" s="124" t="s">
        <v>112</v>
      </c>
      <c r="B44" s="105"/>
      <c r="C44" s="121"/>
      <c r="D44" s="121"/>
      <c r="E44" s="105"/>
      <c r="F44" s="105"/>
      <c r="G44" s="105"/>
      <c r="H44" s="105"/>
      <c r="I44" s="39"/>
      <c r="J44" s="122"/>
      <c r="K44" s="31"/>
    </row>
    <row r="45" spans="1:10" ht="15.75" thickBot="1">
      <c r="A45" s="32" t="s">
        <v>40</v>
      </c>
      <c r="B45" s="41"/>
      <c r="C45" s="41"/>
      <c r="D45" s="41"/>
      <c r="E45" s="41"/>
      <c r="F45" s="41"/>
      <c r="G45" s="41"/>
      <c r="H45" s="41"/>
      <c r="I45" s="100"/>
      <c r="J45" s="100"/>
    </row>
    <row r="46" spans="1:10" ht="16.5" thickBot="1" thickTop="1">
      <c r="A46" s="95"/>
      <c r="B46" s="41"/>
      <c r="C46" s="41"/>
      <c r="D46" s="41"/>
      <c r="E46" s="41"/>
      <c r="F46" s="41"/>
      <c r="G46" s="41"/>
      <c r="H46" s="41"/>
      <c r="I46" s="100"/>
      <c r="J46" s="100"/>
    </row>
    <row r="47" spans="1:10" ht="17.25" thickBot="1" thickTop="1">
      <c r="A47" s="44" t="s">
        <v>98</v>
      </c>
      <c r="B47" s="41"/>
      <c r="C47" s="41"/>
      <c r="D47" s="41"/>
      <c r="E47" s="41"/>
      <c r="F47" s="41"/>
      <c r="G47" s="41"/>
      <c r="H47" s="41"/>
      <c r="I47" s="21">
        <f>+I19</f>
        <v>31926.16</v>
      </c>
      <c r="J47" s="22">
        <f>+J19</f>
        <v>0.2</v>
      </c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49">
        <f>+I47</f>
        <v>31926.16</v>
      </c>
      <c r="J48" s="50">
        <f>+J19</f>
        <v>0.2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rightToLeft="1" zoomScale="80" zoomScaleNormal="80" zoomScalePageLayoutView="0" workbookViewId="0" topLeftCell="A1">
      <selection activeCell="D32" sqref="D32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4" t="s">
        <v>107</v>
      </c>
      <c r="C4" s="134"/>
      <c r="D4" s="1"/>
      <c r="E4" s="1"/>
      <c r="F4" s="1"/>
    </row>
    <row r="5" spans="2:3" ht="15.75">
      <c r="B5" s="2" t="s">
        <v>104</v>
      </c>
      <c r="C5" s="2"/>
    </row>
    <row r="6" spans="2:6" ht="15.75">
      <c r="B6" s="2"/>
      <c r="C6" s="136"/>
      <c r="D6" s="137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5" t="s">
        <v>59</v>
      </c>
      <c r="D9" s="135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9" t="s">
        <v>101</v>
      </c>
      <c r="C20" s="113">
        <v>6278.79</v>
      </c>
      <c r="D20" s="113">
        <v>-1999.08</v>
      </c>
    </row>
    <row r="21" spans="2:4" ht="12.75">
      <c r="B21" s="119" t="s">
        <v>102</v>
      </c>
      <c r="C21" s="113">
        <v>0</v>
      </c>
      <c r="D21" s="113">
        <v>0</v>
      </c>
    </row>
    <row r="22" spans="2:4" ht="12.75">
      <c r="B22" s="119" t="s">
        <v>103</v>
      </c>
      <c r="C22" s="113">
        <v>0</v>
      </c>
      <c r="D22" s="113">
        <v>0</v>
      </c>
    </row>
    <row r="23" spans="2:4" ht="26.25" customHeight="1">
      <c r="B23" s="53" t="s">
        <v>65</v>
      </c>
      <c r="C23" s="114">
        <f>+SUM(C20:C22)</f>
        <v>6278.79</v>
      </c>
      <c r="D23" s="114">
        <f>+SUM(D20:D22)</f>
        <v>-1999.08</v>
      </c>
    </row>
    <row r="24" spans="2:4" ht="12.75">
      <c r="B24" s="25"/>
      <c r="C24" s="116"/>
      <c r="D24" s="114"/>
    </row>
    <row r="25" spans="2:4" ht="28.5" customHeight="1" thickBot="1">
      <c r="B25" s="54" t="s">
        <v>66</v>
      </c>
      <c r="C25" s="115">
        <f>+C23</f>
        <v>6278.79</v>
      </c>
      <c r="D25" s="115">
        <f>+D23</f>
        <v>-1999.08</v>
      </c>
    </row>
    <row r="26" spans="2:4" ht="13.5" thickTop="1">
      <c r="B26" s="55"/>
      <c r="C26" s="55"/>
      <c r="D26" s="55"/>
    </row>
    <row r="27" spans="2:4" ht="12.75">
      <c r="B27" s="55"/>
      <c r="C27" s="55"/>
      <c r="D27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A29" sqref="A29:IV31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108</v>
      </c>
      <c r="C3" s="1"/>
      <c r="D3" s="1"/>
      <c r="E3" s="1"/>
      <c r="F3" s="1"/>
    </row>
    <row r="4" spans="2:4" ht="15.75">
      <c r="B4" s="2" t="s">
        <v>104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113</v>
      </c>
      <c r="C29" s="108"/>
      <c r="D29" s="108"/>
      <c r="E29" s="108"/>
      <c r="F29" s="108"/>
      <c r="G29" s="108"/>
      <c r="H29" s="108"/>
    </row>
    <row r="30" spans="2:8" ht="12.75">
      <c r="B30" s="59" t="s">
        <v>114</v>
      </c>
      <c r="C30" s="108"/>
      <c r="D30" s="108"/>
      <c r="E30" s="108"/>
      <c r="F30" s="108"/>
      <c r="G30" s="108"/>
      <c r="H30" s="108"/>
    </row>
    <row r="31" spans="2:8" ht="12.75">
      <c r="B31" s="59" t="s">
        <v>112</v>
      </c>
      <c r="C31" s="108"/>
      <c r="D31" s="108"/>
      <c r="E31" s="108"/>
      <c r="F31" s="108"/>
      <c r="G31" s="108"/>
      <c r="H31" s="108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109</v>
      </c>
      <c r="C3" s="1"/>
      <c r="D3" s="1"/>
      <c r="E3" s="1"/>
      <c r="F3" s="1"/>
      <c r="G3" s="1"/>
    </row>
    <row r="4" spans="4:7" ht="15.75">
      <c r="D4" s="136" t="s">
        <v>89</v>
      </c>
      <c r="E4" s="137"/>
      <c r="F4" s="1"/>
      <c r="G4" s="1"/>
    </row>
    <row r="5" spans="2:6" ht="15.75">
      <c r="B5" s="2" t="s">
        <v>104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4" t="s">
        <v>110</v>
      </c>
      <c r="C2" s="134"/>
      <c r="D2" s="134"/>
      <c r="E2" s="134"/>
      <c r="F2" s="134"/>
      <c r="G2" s="134"/>
      <c r="H2" s="134"/>
      <c r="I2" s="134"/>
      <c r="J2" s="134"/>
      <c r="K2" s="24"/>
    </row>
    <row r="4" spans="2:3" ht="15.75">
      <c r="B4" s="2" t="s">
        <v>104</v>
      </c>
      <c r="C4" s="2"/>
    </row>
    <row r="5" spans="2:5" ht="15.75">
      <c r="B5" s="2"/>
      <c r="C5" s="2"/>
      <c r="D5" s="136"/>
      <c r="E5" s="137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7" t="s">
        <v>7</v>
      </c>
      <c r="C11" s="108"/>
      <c r="D11" s="108"/>
      <c r="E11" s="108"/>
      <c r="F11" s="85"/>
    </row>
    <row r="12" spans="1:6" ht="15">
      <c r="A12" s="109"/>
      <c r="B12" s="6"/>
      <c r="C12" s="110"/>
      <c r="D12" s="111"/>
      <c r="E12" s="112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2017-05-28T10:41:29Z</dcterms:modified>
  <cp:category/>
  <cp:version/>
  <cp:contentType/>
  <cp:contentStatus/>
</cp:coreProperties>
</file>