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2\רבעון 4\לאתר סופי\גמל\"/>
    </mc:Choice>
  </mc:AlternateContent>
  <xr:revisionPtr revIDLastSave="0" documentId="13_ncr:1_{14807B6C-5E29-4419-BFA4-AE4B808A6A64}" xr6:coauthVersionLast="36" xr6:coauthVersionMax="36" xr10:uidLastSave="{00000000-0000-0000-0000-000000000000}"/>
  <bookViews>
    <workbookView xWindow="0" yWindow="105" windowWidth="24240" windowHeight="12585" firstSheet="21" activeTab="2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 iterate="1" concurrentCalc="0"/>
</workbook>
</file>

<file path=xl/calcChain.xml><?xml version="1.0" encoding="utf-8"?>
<calcChain xmlns="http://schemas.openxmlformats.org/spreadsheetml/2006/main">
  <c r="C12" i="27" l="1"/>
  <c r="C11" i="27"/>
  <c r="C91" i="27"/>
</calcChain>
</file>

<file path=xl/sharedStrings.xml><?xml version="1.0" encoding="utf-8"?>
<sst xmlns="http://schemas.openxmlformats.org/spreadsheetml/2006/main" count="3230" uniqueCount="886">
  <si>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</si>
  <si>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</si>
  <si>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</si>
  <si>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</si>
  <si>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</si>
  <si>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</si>
  <si>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</si>
  <si>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</si>
  <si>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</si>
  <si>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</si>
  <si>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</si>
  <si>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</si>
  <si>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</si>
  <si>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</si>
  <si>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</si>
  <si>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</si>
  <si>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</si>
  <si>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</si>
  <si>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</si>
  <si>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</si>
  <si>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</si>
  <si>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</si>
  <si>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</si>
  <si>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</si>
  <si>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</si>
  <si>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</si>
  <si>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</si>
  <si>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</si>
  <si>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</si>
  <si>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</si>
  <si>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</si>
  <si>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</si>
  <si>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</si>
  <si>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</si>
  <si>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</si>
  <si>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</si>
  <si>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</si>
  <si>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</si>
  <si>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</si>
  <si>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</si>
  <si>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</si>
  <si>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</si>
  <si>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</si>
  <si>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</si>
  <si>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</si>
  <si>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</si>
  <si>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</si>
  <si>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</si>
  <si>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</si>
  <si>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</si>
  <si>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</si>
  <si>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</si>
  <si>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</si>
  <si>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</si>
  <si>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</si>
  <si>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</si>
  <si>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</si>
  <si>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</si>
  <si>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</si>
  <si>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</si>
  <si>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</si>
  <si>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</si>
  <si>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</si>
  <si>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</si>
  <si>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</si>
  <si>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</si>
  <si>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</si>
  <si>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</si>
  <si>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</si>
  <si>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</si>
  <si>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</si>
  <si>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</si>
  <si>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</si>
  <si>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</si>
  <si>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</si>
  <si>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</si>
  <si>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</si>
  <si>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</si>
  <si>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</si>
  <si>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</si>
  <si>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</si>
  <si>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</si>
  <si>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</si>
  <si>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</si>
  <si>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</si>
  <si>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</si>
  <si>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</si>
  <si>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</si>
  <si>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</si>
  <si>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</si>
  <si>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</si>
  <si>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</si>
  <si>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</si>
  <si>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</si>
  <si>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</si>
  <si>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</si>
  <si>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</si>
  <si>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</si>
  <si>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</si>
  <si>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</si>
  <si>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</si>
  <si>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</si>
  <si>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</si>
  <si>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</si>
  <si>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</si>
  <si>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</si>
  <si>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</si>
  <si>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</si>
  <si>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</si>
  <si>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</si>
  <si>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</si>
  <si>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</si>
  <si>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</si>
  <si>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</si>
  <si>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</si>
  <si>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</si>
  <si>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</si>
  <si>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</si>
  <si>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</si>
  <si>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</si>
  <si>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</si>
  <si>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</si>
  <si>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</si>
  <si>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</si>
  <si>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</si>
  <si>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</si>
  <si>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</si>
  <si>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</si>
  <si>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</si>
  <si>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</si>
  <si>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</si>
  <si>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</si>
  <si>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</si>
  <si>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</si>
  <si>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</si>
  <si>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</si>
  <si>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</si>
  <si>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</si>
  <si>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</si>
  <si>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</si>
  <si>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</si>
  <si>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</si>
  <si>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</si>
  <si>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</si>
  <si>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</si>
  <si>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</si>
  <si>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</si>
  <si>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</si>
  <si>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</si>
  <si>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</si>
  <si>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</si>
  <si>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</si>
  <si>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</si>
  <si>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</si>
  <si>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</si>
  <si>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</si>
  <si>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</si>
  <si>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</si>
  <si>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</si>
  <si>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</si>
  <si>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</si>
  <si>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</si>
  <si>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</si>
  <si>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</si>
  <si>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</si>
  <si>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</si>
  <si>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</si>
  <si>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</si>
  <si>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</si>
  <si>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</si>
  <si>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</si>
  <si>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</si>
  <si>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</si>
  <si>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</si>
  <si>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</si>
  <si>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</si>
  <si>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</si>
  <si>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</si>
  <si>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</si>
  <si>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</si>
  <si>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</si>
  <si>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</si>
  <si>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</si>
  <si>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</si>
  <si>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</si>
  <si>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</si>
  <si>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</si>
  <si>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</si>
  <si>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</si>
  <si>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</si>
  <si>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</si>
  <si>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</si>
  <si>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</si>
  <si>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</si>
  <si>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</si>
  <si>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</si>
  <si>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</si>
  <si>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29/12/2022</t>
  </si>
  <si>
    <t>22699אלטשולר שחם עוקב מניות פאסיבי</t>
  </si>
  <si>
    <t>989</t>
  </si>
  <si>
    <t>בהתאם לשיטה שיושמה בדוח הכספי *</t>
  </si>
  <si>
    <t>יין יפני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</si>
  <si>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</si>
  <si>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</si>
  <si>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</si>
  <si>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</si>
  <si>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</si>
  <si>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</si>
  <si>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</si>
  <si>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</si>
  <si>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</si>
  <si>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</si>
  <si>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</si>
  <si>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בנק הפועלים</t>
  </si>
  <si>
    <t>20001- 12- בנק הפועלים</t>
  </si>
  <si>
    <t>דולר- לאומי</t>
  </si>
  <si>
    <t>20001- 10- לאומי</t>
  </si>
  <si>
    <t>יורו- בנק הפועלים</t>
  </si>
  <si>
    <t>20003- 12- בנק הפועלים</t>
  </si>
  <si>
    <t>יורו- לאומי</t>
  </si>
  <si>
    <t>20003- 10- לאומי</t>
  </si>
  <si>
    <t>ין יפני- לאומי</t>
  </si>
  <si>
    <t>80031- 10-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</si>
  <si>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</si>
  <si>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</si>
  <si>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</si>
  <si>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</si>
  <si>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</si>
  <si>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</si>
  <si>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פועלים- לאומי</t>
  </si>
  <si>
    <t>299939790- 10-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</si>
  <si>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</si>
  <si>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</si>
  <si>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</si>
  <si>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</si>
  <si>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</si>
  <si>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</si>
  <si>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</si>
  <si>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</si>
  <si>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</si>
  <si>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</si>
  <si>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</si>
  <si>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</si>
  <si>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</si>
  <si>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</si>
  <si>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</si>
  <si>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</si>
  <si>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</si>
  <si>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</si>
  <si>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</si>
  <si>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</si>
  <si>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</si>
  <si>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</si>
  <si>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</si>
  <si>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</si>
  <si>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 סל תא בנקים- הראל קרנות נאמנות בע"מ</t>
  </si>
  <si>
    <t>1148949</t>
  </si>
  <si>
    <t>511776783</t>
  </si>
  <si>
    <t>מניות</t>
  </si>
  <si>
    <t>תכלית סל תא נדלן- מיטב תכלית קרנות נאמנות בע"מ</t>
  </si>
  <si>
    <t>1144559</t>
  </si>
  <si>
    <t>513534974</t>
  </si>
  <si>
    <t>קסם קרן סל תא 125- קסם קרנות נאמנות בע"מ</t>
  </si>
  <si>
    <t>1146356</t>
  </si>
  <si>
    <t>510938608</t>
  </si>
  <si>
    <t>סה"כ שמחקות מדדי מניות בחו"ל</t>
  </si>
  <si>
    <t>MTF סל Nasdaq 100 (4D)- מגדל שוקי הון (1965) בע"מ</t>
  </si>
  <si>
    <t>1181387</t>
  </si>
  <si>
    <t>520039371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</si>
  <si>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</si>
  <si>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</si>
  <si>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</si>
  <si>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</si>
  <si>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core s&amp;p 500 etf- BlackRock  Asset Managment ireland</t>
  </si>
  <si>
    <t>US4642872000</t>
  </si>
  <si>
    <t>NYSE</t>
  </si>
  <si>
    <t>27796</t>
  </si>
  <si>
    <t>Ishares m. South ko- BlackRock  Asset Managment ireland</t>
  </si>
  <si>
    <t>US4642867729</t>
  </si>
  <si>
    <t>Daiwa ETF Nikkei 225- Daiwa ETF</t>
  </si>
  <si>
    <t>JP3027640006</t>
  </si>
  <si>
    <t>JPX</t>
  </si>
  <si>
    <t>11121</t>
  </si>
  <si>
    <t>GLOBAL X COPPER- Global X Management Co LLc</t>
  </si>
  <si>
    <t>US37954Y8306</t>
  </si>
  <si>
    <t>12507</t>
  </si>
  <si>
    <t>INVESCO KBW BANK ETF- Invesco investment management limited</t>
  </si>
  <si>
    <t>US46138E6288</t>
  </si>
  <si>
    <t>NASDAQ</t>
  </si>
  <si>
    <t>21100</t>
  </si>
  <si>
    <t>Invesco QQQ  trust NAS1- Invesco investment management limited</t>
  </si>
  <si>
    <t>US46090E1038</t>
  </si>
  <si>
    <t>SOURCE STOXX EUROPR 600- Invesco investment management limited</t>
  </si>
  <si>
    <t>IE00B60SWW18</t>
  </si>
  <si>
    <t>FWB</t>
  </si>
  <si>
    <t>Spdr s&amp;p 500 etf trust- State Street Corp</t>
  </si>
  <si>
    <t>US78462F1030</t>
  </si>
  <si>
    <t>22041</t>
  </si>
  <si>
    <t>VANECK VECTORS SEMICONDUCTOR- Van Eck ETF</t>
  </si>
  <si>
    <t>US92189F6768</t>
  </si>
  <si>
    <t>12518</t>
  </si>
  <si>
    <t>Vanguard S&amp;P 500 etf- Vanguard Group</t>
  </si>
  <si>
    <t>US9229083632</t>
  </si>
  <si>
    <t>12517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</si>
  <si>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</si>
  <si>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</si>
  <si>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</si>
  <si>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</si>
  <si>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</si>
  <si>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</si>
  <si>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</si>
  <si>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</si>
  <si>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</si>
  <si>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</si>
  <si>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ESH3_SP500 EMINI FUT MAR23- חוזים עתידיים בחול</t>
  </si>
  <si>
    <t>70153685</t>
  </si>
  <si>
    <t>Other</t>
  </si>
  <si>
    <t>NQH3_NASDAQ100 E-MINI MAR23- חוזים עתידיים בחול</t>
  </si>
  <si>
    <t>70154144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</si>
  <si>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</si>
  <si>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</si>
  <si>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</si>
  <si>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</si>
  <si>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</si>
  <si>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</si>
  <si>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</si>
  <si>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</si>
  <si>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</si>
  <si>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</si>
  <si>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</si>
  <si>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</si>
  <si>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אג"ח א - רמ- נתיבי הגז הטבעי לישראל בע"מ</t>
  </si>
  <si>
    <t>1103084</t>
  </si>
  <si>
    <t>513436394</t>
  </si>
  <si>
    <t>ilAA+</t>
  </si>
  <si>
    <t>04/11/21</t>
  </si>
  <si>
    <t>דוראה אגח ב- דוראה השקעות ופיתוח בע"מ</t>
  </si>
  <si>
    <t>37200750</t>
  </si>
  <si>
    <t>520038282</t>
  </si>
  <si>
    <t>בנייה</t>
  </si>
  <si>
    <t>לא מדורג</t>
  </si>
  <si>
    <t>דוראה אגח ד- דוראה השקעות ופיתוח בע"מ</t>
  </si>
  <si>
    <t>37201170</t>
  </si>
  <si>
    <t>יורו טרייד אגח א- יורו טרייד נדל"ן בינלאומי (י.נ.ב) בע"מ</t>
  </si>
  <si>
    <t>1101054</t>
  </si>
  <si>
    <t>513880666</t>
  </si>
  <si>
    <t>מ.מ. הנדסה אגח-א מפ 2/01 נא'- מ.מ. הנדסה בע"מ</t>
  </si>
  <si>
    <t>4790051</t>
  </si>
  <si>
    <t>520039728</t>
  </si>
  <si>
    <t>ממ הנדסה אג-א מפ 2/00- מ.מ. הנדסה בע"מ</t>
  </si>
  <si>
    <t>4790044</t>
  </si>
  <si>
    <t>בולוס גד תיירות ומלונאות אג"ח- בולוס גד תיירות ומלונאות בע"מ</t>
  </si>
  <si>
    <t>1085117</t>
  </si>
  <si>
    <t>512559824</t>
  </si>
  <si>
    <t>מלונאות ותיירות</t>
  </si>
  <si>
    <t>בולוס גד תיירות ומלונאות אג"ח(מחוקה)- בולוס גד תיירות ומלונאות בע"מ</t>
  </si>
  <si>
    <t>1087816</t>
  </si>
  <si>
    <t>ממ    אג א- מ.מ. הנדסה בע"מ</t>
  </si>
  <si>
    <t>4790010</t>
  </si>
  <si>
    <t>מניות מור - רגילות- קבוצת מור נדלן בינלאומי בע"מ</t>
  </si>
  <si>
    <t>100225820</t>
  </si>
  <si>
    <t>513842690</t>
  </si>
  <si>
    <t>קרן מור מניות בכורה A- קבוצת מור נדלן בינלאומי בע"מ</t>
  </si>
  <si>
    <t>29991735</t>
  </si>
  <si>
    <t>קרן מור מניות בכורה B- קבוצת מור נדלן בינלאומי בע"מ</t>
  </si>
  <si>
    <t>29991736</t>
  </si>
  <si>
    <t>קרן מור מניות בכורה B1- קבוצת מור נדלן בינלאומי בע"מ</t>
  </si>
  <si>
    <t>29993111</t>
  </si>
  <si>
    <t>בוימלגרין- בוימלגרין קפיטל בע"מ</t>
  </si>
  <si>
    <t>402016</t>
  </si>
  <si>
    <t>520038555</t>
  </si>
  <si>
    <t>אדאקום- אדאקום טכנולוגיות בע"מ</t>
  </si>
  <si>
    <t>239012</t>
  </si>
  <si>
    <t>520036419</t>
  </si>
  <si>
    <t>נדלן מניב בישראל</t>
  </si>
  <si>
    <t>IXI mobile res cibc alt- Ixi mobile</t>
  </si>
  <si>
    <t>US4660261011</t>
  </si>
  <si>
    <t>בלומברג</t>
  </si>
  <si>
    <t>10222</t>
  </si>
  <si>
    <t>Technology Hardware &amp; Equipment</t>
  </si>
  <si>
    <t>סה"כ קרנות הון סיכון</t>
  </si>
  <si>
    <t>Tene Groth Capital 3251620- טנא הון צמיחה (קרן השקעות) שותפות מוגבלת</t>
  </si>
  <si>
    <t>800062978</t>
  </si>
  <si>
    <t>13/04/22</t>
  </si>
  <si>
    <t>סה"כ קרנות גידור</t>
  </si>
  <si>
    <t>סה"כ קרנות נדל"ן</t>
  </si>
  <si>
    <t>סה"כ קרנות השקעה אחרות</t>
  </si>
  <si>
    <t>Plenus Mezzanine- פלנוס טכנולוגיות בע"מ</t>
  </si>
  <si>
    <t>299909840</t>
  </si>
  <si>
    <t>02/03/22</t>
  </si>
  <si>
    <t>IIF 1- קרן תשתיות ישראל</t>
  </si>
  <si>
    <t>800062952</t>
  </si>
  <si>
    <t>26/10/22</t>
  </si>
  <si>
    <t>סה"כ קרנות הון סיכון בחו"ל</t>
  </si>
  <si>
    <t>סה"כ קרנות גידור בחו"ל</t>
  </si>
  <si>
    <t>סה"כ קרנות נדל"ן בחו"ל</t>
  </si>
  <si>
    <t>Real Estate רוטשילד- א. רוטשילד ת ניהול נכסים בע"מ</t>
  </si>
  <si>
    <t>800063026</t>
  </si>
  <si>
    <t>06/01/14</t>
  </si>
  <si>
    <t>רוטשילד ERES- א. רוטשילד ת ניהול נכסים בע"מ</t>
  </si>
  <si>
    <t>800065104</t>
  </si>
  <si>
    <t>18/02/14</t>
  </si>
  <si>
    <t>סה"כ קרנות השקעה אחרות בחו"ל</t>
  </si>
  <si>
    <t>HL israel feeder fund2008 Ip - Series A- Hamilton Lane</t>
  </si>
  <si>
    <t>800063059</t>
  </si>
  <si>
    <t>07/08/22</t>
  </si>
  <si>
    <t>סה"כ כתבי אופציה בישראל</t>
  </si>
  <si>
    <t>סה"כ מט"ח/מט"ח</t>
  </si>
  <si>
    <t>FWJ CCY\ILS 20221031 USD/ILS 3.5086999 20230209</t>
  </si>
  <si>
    <t>90016476</t>
  </si>
  <si>
    <t>31/10/22</t>
  </si>
  <si>
    <t>FWP CCY\ILS 20220727 USD/ILS 3.3797999 20230131</t>
  </si>
  <si>
    <t>90015996</t>
  </si>
  <si>
    <t>27/07/22</t>
  </si>
  <si>
    <t>FWP CCY\ILS 20220907 EUR/ILS 3.4005999 20230109</t>
  </si>
  <si>
    <t>90016251</t>
  </si>
  <si>
    <t>07/09/22</t>
  </si>
  <si>
    <t>FWP CCY\ILS 20221107 EUR/ILS 3.5249999 20230123</t>
  </si>
  <si>
    <t>90016513</t>
  </si>
  <si>
    <t>07/11/22</t>
  </si>
  <si>
    <t>FWP CCY\ILS 20221117 USD/ILS 3.4460000 20230117</t>
  </si>
  <si>
    <t>90016599</t>
  </si>
  <si>
    <t>17/11/22</t>
  </si>
  <si>
    <t>FWP CCY\ILS 20221222 USD/ILS 3.4600000 20230117</t>
  </si>
  <si>
    <t>90016865</t>
  </si>
  <si>
    <t>22/12/22</t>
  </si>
  <si>
    <t>FWD CCY\ILS 20220728 USD\ILS 3.3569700 20230501- בנק לאומי לישראל בע"מ</t>
  </si>
  <si>
    <t>90016008</t>
  </si>
  <si>
    <t>28/07/22</t>
  </si>
  <si>
    <t>FWD CCY\ILS 20220929 USD\ILS 3.5100000 20230106- בנק לאומי לישראל בע"מ</t>
  </si>
  <si>
    <t>90016357</t>
  </si>
  <si>
    <t>29/09/22</t>
  </si>
  <si>
    <t>FWD CCY\ILS 20221026 EUR\ILS 3.5215000 20230118- בנק לאומי לישראל בע"מ</t>
  </si>
  <si>
    <t>90016457</t>
  </si>
  <si>
    <t>FWD CCY\ILS 20221109 EUR\ILS 3.5550000 20230220- בנק לאומי לישראל בע"מ</t>
  </si>
  <si>
    <t>90016529</t>
  </si>
  <si>
    <t>09/11/22</t>
  </si>
  <si>
    <t>FWD CCY\ILS 20221116 USD\ILS 3.4060000 20230106- בנק לאומי לישראל בע"מ</t>
  </si>
  <si>
    <t>90016584</t>
  </si>
  <si>
    <t>16/11/22</t>
  </si>
  <si>
    <t>FWD CCY\ILS 20221121 USD\ILS 3.4490600 20230120- בנק לאומי לישראל בע"מ</t>
  </si>
  <si>
    <t>90016604</t>
  </si>
  <si>
    <t>21/11/22</t>
  </si>
  <si>
    <t>FWD CCY\ILS 20221122 USD\ILS 3.4535800 20230131- בנק לאומי לישראל בע"מ</t>
  </si>
  <si>
    <t>90016624</t>
  </si>
  <si>
    <t>22/11/22</t>
  </si>
  <si>
    <t>FWD CCY\ILS 20221128 USD\ILS 3.4236000 20230131- בנק לאומי לישראל בע"מ</t>
  </si>
  <si>
    <t>90016674</t>
  </si>
  <si>
    <t>28/11/22</t>
  </si>
  <si>
    <t>FWD CCY\ILS 20221128 USD\ILS 3.4237000 20230131- בנק לאומי לישראל בע"מ</t>
  </si>
  <si>
    <t>90016679</t>
  </si>
  <si>
    <t>FWD CCY\ILS 20221206 USD\ILS 3.3974500 20230208- בנק לאומי לישראל בע"מ</t>
  </si>
  <si>
    <t>90016738</t>
  </si>
  <si>
    <t>06/12/22</t>
  </si>
  <si>
    <t>FWD CCY\ILS 20221207 EUR\ILS 3.6115000 20230308- בנק לאומי לישראל בע"מ</t>
  </si>
  <si>
    <t>90016764</t>
  </si>
  <si>
    <t>07/12/22</t>
  </si>
  <si>
    <t>FWD CCY\ILS 20221207 USD\ILS 3.4297000 20230120- בנק לאומי לישראל בע"מ</t>
  </si>
  <si>
    <t>90016768</t>
  </si>
  <si>
    <t>FWD CCY\ILS 20221208 USD\ILS 3.4286400 20230214- בנק לאומי לישראל בע"מ</t>
  </si>
  <si>
    <t>90016780</t>
  </si>
  <si>
    <t>08/12/22</t>
  </si>
  <si>
    <t>FWD CCY\ILS 20221212 EUR\ILS 3.6190000 20230118- בנק לאומי לישראל בע"מ</t>
  </si>
  <si>
    <t>90016792</t>
  </si>
  <si>
    <t>12/12/22</t>
  </si>
  <si>
    <t>FWD CCY\ILS 20221215 EUR\ILS 3.6444000 20230118- בנק לאומי לישראל בע"מ</t>
  </si>
  <si>
    <t>90016819</t>
  </si>
  <si>
    <t>15/12/22</t>
  </si>
  <si>
    <t>FWD CCY\ILS 20221219 USD\ILS 3.4337000 20230203- בנק לאומי לישראל בע"מ</t>
  </si>
  <si>
    <t>90016827</t>
  </si>
  <si>
    <t>19/12/22</t>
  </si>
  <si>
    <t>FWD CCY\ILS 20221229 USD\ILS 3.5282600 20221230 SP- בנק לאומי לישראל בע"מ</t>
  </si>
  <si>
    <t>90016887</t>
  </si>
  <si>
    <t>29/12/22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</si>
  <si>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</si>
  <si>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</si>
  <si>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</si>
  <si>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</si>
  <si>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</si>
  <si>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</si>
  <si>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</si>
  <si>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</si>
  <si>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</si>
  <si>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</si>
  <si>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</si>
  <si>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</si>
  <si>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ביטחונות CSA במטבע 20001 (OTC)- בנק לאומי לישראל בע"מ</t>
  </si>
  <si>
    <t>77720001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</si>
  <si>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</si>
  <si>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</si>
  <si>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</si>
  <si>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</si>
  <si>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</si>
  <si>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</si>
  <si>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</si>
  <si>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</si>
  <si>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</si>
  <si>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</si>
  <si>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</si>
  <si>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דולר(לקבל)</t>
  </si>
  <si>
    <t>20001</t>
  </si>
  <si>
    <t>דולר(לשלם)</t>
  </si>
  <si>
    <t>AP Partners</t>
  </si>
  <si>
    <t>25/01/2029</t>
  </si>
  <si>
    <t>Bridges</t>
  </si>
  <si>
    <t>30/04/2028</t>
  </si>
  <si>
    <t>Copia</t>
  </si>
  <si>
    <t>01/11/2028</t>
  </si>
  <si>
    <t>Entree ECV IL OPP 1</t>
  </si>
  <si>
    <t>31/12/2030</t>
  </si>
  <si>
    <t>Fimi 6</t>
  </si>
  <si>
    <t>22/07/2026</t>
  </si>
  <si>
    <t>Fortissimo 2</t>
  </si>
  <si>
    <t>10/12/2022</t>
  </si>
  <si>
    <t>Fortissimo 3</t>
  </si>
  <si>
    <t>26/06/2023</t>
  </si>
  <si>
    <t>Fortissimo 5</t>
  </si>
  <si>
    <t>04/12/2029</t>
  </si>
  <si>
    <t>Glilot 1 co-investment</t>
  </si>
  <si>
    <t>23/02/2022</t>
  </si>
  <si>
    <t>Glilot 2</t>
  </si>
  <si>
    <t>30/03/2024</t>
  </si>
  <si>
    <t>Glilot 3</t>
  </si>
  <si>
    <t>29/03/2031</t>
  </si>
  <si>
    <t>Hyperwise</t>
  </si>
  <si>
    <t>27/02/2028</t>
  </si>
  <si>
    <t>HyperWise II</t>
  </si>
  <si>
    <t>IIF 1</t>
  </si>
  <si>
    <t>31/12/2021</t>
  </si>
  <si>
    <t>IIF 2</t>
  </si>
  <si>
    <t>08/08/2023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</si>
  <si>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</si>
  <si>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</si>
  <si>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</si>
  <si>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</si>
  <si>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</si>
  <si>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</si>
  <si>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</si>
  <si>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</si>
  <si>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1</t>
  </si>
  <si>
    <t>01/09/2024</t>
  </si>
  <si>
    <t>Klirmark 2</t>
  </si>
  <si>
    <t>02/10/2024</t>
  </si>
  <si>
    <t>Klirmark 3</t>
  </si>
  <si>
    <t>31/12/2027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</si>
  <si>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</si>
  <si>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</si>
  <si>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</si>
  <si>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</si>
  <si>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</si>
  <si>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</si>
  <si>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</si>
  <si>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</si>
  <si>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</si>
  <si>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עד פירוק הקרן</t>
  </si>
  <si>
    <t>Pontifax 3</t>
  </si>
  <si>
    <t>Pontifax 4</t>
  </si>
  <si>
    <t>07/09/2025</t>
  </si>
  <si>
    <t>Pontifax 5</t>
  </si>
  <si>
    <t>15/02/2028</t>
  </si>
  <si>
    <t>PONTIFAX 6</t>
  </si>
  <si>
    <t>01/04/2031</t>
  </si>
  <si>
    <t>Pontifax Medison</t>
  </si>
  <si>
    <t>02/05/2029</t>
  </si>
  <si>
    <t>Sky 2</t>
  </si>
  <si>
    <t>13/07/2023</t>
  </si>
  <si>
    <t>Sky 3</t>
  </si>
  <si>
    <t>12/01/2027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</si>
  <si>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</si>
  <si>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</si>
  <si>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</si>
  <si>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</si>
  <si>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</si>
  <si>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</si>
  <si>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</si>
  <si>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</si>
  <si>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StageOne 3</t>
  </si>
  <si>
    <t>22/08/2027</t>
  </si>
  <si>
    <t>StageOne 4</t>
  </si>
  <si>
    <t>31/01/2032</t>
  </si>
  <si>
    <t>Stardom Media Ventures</t>
  </si>
  <si>
    <t>06/10/2031</t>
  </si>
  <si>
    <t>TPY 2</t>
  </si>
  <si>
    <t>09/05/2027</t>
  </si>
  <si>
    <t>אלוני חץ מסגרת אשראי 2</t>
  </si>
  <si>
    <t>24/01/2023</t>
  </si>
  <si>
    <t>אתגל מסגרת קבועה</t>
  </si>
  <si>
    <t>25/12/2041</t>
  </si>
  <si>
    <t>גלילות 4</t>
  </si>
  <si>
    <t>הלוואה לעופר השקעות מסגרת קבועה</t>
  </si>
  <si>
    <t>23/05/2025</t>
  </si>
  <si>
    <t>יסודות א'</t>
  </si>
  <si>
    <t>01/12/2022</t>
  </si>
  <si>
    <t>יסודות א' אנקס 1</t>
  </si>
  <si>
    <t>29/09/2026</t>
  </si>
  <si>
    <t>יסודות ב'</t>
  </si>
  <si>
    <t>01/01/2024</t>
  </si>
  <si>
    <t>יסודות ב' פסגות</t>
  </si>
  <si>
    <t>30/01/2028</t>
  </si>
  <si>
    <t>יסודות ג'</t>
  </si>
  <si>
    <t>30/09/2027</t>
  </si>
  <si>
    <t>יסודות ג' פסגות</t>
  </si>
  <si>
    <t>יעקב פיננסים מסגרת קבועה - קו אשראי</t>
  </si>
  <si>
    <t>23/07/2023</t>
  </si>
  <si>
    <t>מסגרת אשראי קבועה הרכבת הקלה</t>
  </si>
  <si>
    <t>30/11/2023</t>
  </si>
  <si>
    <t>מסגרת אשראי שואבה מנרה קבועה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</si>
  <si>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</si>
  <si>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</si>
  <si>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</si>
  <si>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</si>
  <si>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</si>
  <si>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</si>
  <si>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31/12/2022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</si>
  <si>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</si>
  <si>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</si>
  <si>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</si>
  <si>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</si>
  <si>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</si>
  <si>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</si>
  <si>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</si>
  <si>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נוי כוכב הירדן</t>
  </si>
  <si>
    <t>14/12/2027</t>
  </si>
  <si>
    <t>נוי נגב אנרגיה</t>
  </si>
  <si>
    <t>21/07/2026</t>
  </si>
  <si>
    <t>נוי פשה 1</t>
  </si>
  <si>
    <t>נוי פשה 2</t>
  </si>
  <si>
    <t>נוי3 פסגות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</si>
  <si>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</si>
  <si>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</si>
  <si>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</si>
  <si>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</si>
  <si>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</si>
  <si>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</si>
  <si>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</si>
  <si>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חץ</t>
  </si>
  <si>
    <t>15/02/2038</t>
  </si>
  <si>
    <t>קרן טנא הון צמיחה התחייבות 3251620</t>
  </si>
  <si>
    <t>קרן נוי 1</t>
  </si>
  <si>
    <t>05/02/2024</t>
  </si>
  <si>
    <t>ריאליטי 2</t>
  </si>
  <si>
    <t>09/01/2022</t>
  </si>
  <si>
    <t>ריאליטי 3</t>
  </si>
  <si>
    <t>21/04/2025</t>
  </si>
  <si>
    <t>ריאליטי מימון</t>
  </si>
  <si>
    <t>01/12/2032</t>
  </si>
  <si>
    <t>שיכון ובינוי סולרי מסגרת קבועה</t>
  </si>
  <si>
    <t>15/11/2040</t>
  </si>
  <si>
    <t>סה''כ בחו''ל</t>
  </si>
  <si>
    <t>סים התחייבות</t>
  </si>
  <si>
    <t>10D 2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</si>
  <si>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</si>
  <si>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</si>
  <si>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</si>
  <si>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</si>
  <si>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</si>
  <si>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</si>
  <si>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</si>
  <si>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1 Feeder</t>
  </si>
  <si>
    <t>27/05/2031</t>
  </si>
  <si>
    <t>Accolade Partners Blockchain 2 Feeder</t>
  </si>
  <si>
    <t>Accolade Partners Blockchain 2 Select Feeder</t>
  </si>
  <si>
    <t>Agate</t>
  </si>
  <si>
    <t>06/09/2023</t>
  </si>
  <si>
    <t>AnaCap 3</t>
  </si>
  <si>
    <t>01/10/2023</t>
  </si>
  <si>
    <t>AnaCap 4</t>
  </si>
  <si>
    <t>09/08/2027</t>
  </si>
  <si>
    <t>Apax Europe 6</t>
  </si>
  <si>
    <t>13/05/2023</t>
  </si>
  <si>
    <t>Arcmont Direct Lending III</t>
  </si>
  <si>
    <t>31/10/2025</t>
  </si>
  <si>
    <t>Ares 4</t>
  </si>
  <si>
    <t>29/04/2024</t>
  </si>
  <si>
    <t>Ares Capital Europe V Holding S.A.R.L מסגרת קבועה</t>
  </si>
  <si>
    <t>06/04/2025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</si>
  <si>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</si>
  <si>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</si>
  <si>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</si>
  <si>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</si>
  <si>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</si>
  <si>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</si>
  <si>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</si>
  <si>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</si>
  <si>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</si>
  <si>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13/04/2023</t>
  </si>
  <si>
    <t>Blackstone Real Estate Partners 8</t>
  </si>
  <si>
    <t>18/08/2025</t>
  </si>
  <si>
    <t>Blackstone Real Estate Partners 9</t>
  </si>
  <si>
    <t>23/09/2029</t>
  </si>
  <si>
    <t>Blue Atlantic 3</t>
  </si>
  <si>
    <t>12/09/2029</t>
  </si>
  <si>
    <t>Blue Atlantic Partners Fund 3</t>
  </si>
  <si>
    <t>12/08/2029</t>
  </si>
  <si>
    <t>Brockton Capital 3</t>
  </si>
  <si>
    <t>06/09/2025</t>
  </si>
  <si>
    <t>Brookfield 3</t>
  </si>
  <si>
    <t>12/04/2029</t>
  </si>
  <si>
    <t>Camden Property Holdings - מסגרת קבועה</t>
  </si>
  <si>
    <t>19/10/2025</t>
  </si>
  <si>
    <t>CITIC Capital China Partners 4</t>
  </si>
  <si>
    <t>28/08/2030</t>
  </si>
  <si>
    <t>CLARION 2</t>
  </si>
  <si>
    <t>01/05/2028</t>
  </si>
  <si>
    <t>COGITO2</t>
  </si>
  <si>
    <t>22/09/2033</t>
  </si>
  <si>
    <t>Crescent Mezzanine Partners 7</t>
  </si>
  <si>
    <t>11/12/2029</t>
  </si>
  <si>
    <t>CVC Capital Partners 8 (A)</t>
  </si>
  <si>
    <t>Dover Street 10</t>
  </si>
  <si>
    <t>31/12/2029</t>
  </si>
  <si>
    <t>El Camino - PV+Storage מסגרת קבועה</t>
  </si>
  <si>
    <t>31/12/2026</t>
  </si>
  <si>
    <t>Entree Early Growth 2</t>
  </si>
  <si>
    <t>01/10/2030</t>
  </si>
  <si>
    <t>Entree Early Stage 4</t>
  </si>
  <si>
    <t>01/04/2034</t>
  </si>
  <si>
    <t>EQT 9</t>
  </si>
  <si>
    <t>05/02/2031</t>
  </si>
  <si>
    <t>EQT Infrastructure 5</t>
  </si>
  <si>
    <t>13/08/2031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</si>
  <si>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</si>
  <si>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</si>
  <si>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</si>
  <si>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</si>
  <si>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</si>
  <si>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</si>
  <si>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</si>
  <si>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</si>
  <si>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Gatewood 1</t>
  </si>
  <si>
    <t>01/06/2026</t>
  </si>
  <si>
    <t>Gatewood 2</t>
  </si>
  <si>
    <t>07/06/2031</t>
  </si>
  <si>
    <t>GIP 4</t>
  </si>
  <si>
    <t>23/10/2029</t>
  </si>
  <si>
    <t>Glendower SOF 4</t>
  </si>
  <si>
    <t>01/03/2031</t>
  </si>
  <si>
    <t>Glilot Early Growth 1</t>
  </si>
  <si>
    <t>30/01/2031</t>
  </si>
  <si>
    <t>GSO Capital Opportunities Feeder 3</t>
  </si>
  <si>
    <t>09/09/2026</t>
  </si>
  <si>
    <t>HA BIO</t>
  </si>
  <si>
    <t>HAMILTON LANE FEEDER 2008 P</t>
  </si>
  <si>
    <t>28/06/2022</t>
  </si>
  <si>
    <t>HAMILTON LANE FEEDER 2008 S</t>
  </si>
  <si>
    <t>04/08/2022</t>
  </si>
  <si>
    <t>HL israel feeder fund2008 Ip</t>
  </si>
  <si>
    <t>22/06/2023</t>
  </si>
  <si>
    <t>ICG Asia 3</t>
  </si>
  <si>
    <t>01/06/2024</t>
  </si>
  <si>
    <t>ICG Europe 7</t>
  </si>
  <si>
    <t>24/08/2028</t>
  </si>
  <si>
    <t>ICG NA Private Debt 2</t>
  </si>
  <si>
    <t>ICG Secondaries 2</t>
  </si>
  <si>
    <t>31/03/2027</t>
  </si>
  <si>
    <t>ICG Strategic Equity 3</t>
  </si>
  <si>
    <t>07/11/2029</t>
  </si>
  <si>
    <t>Insight 11</t>
  </si>
  <si>
    <t>25/03/2030</t>
  </si>
  <si>
    <t>Insight 12</t>
  </si>
  <si>
    <t>15/06/2031</t>
  </si>
  <si>
    <t>Investcorp Special Opportunities Italian 1</t>
  </si>
  <si>
    <t>31/08/2023</t>
  </si>
  <si>
    <t>ION Crossover Partners 2</t>
  </si>
  <si>
    <t>17/06/2031</t>
  </si>
  <si>
    <t>ISF3</t>
  </si>
  <si>
    <t>08/02/2035</t>
  </si>
  <si>
    <t>Italian NPL Opportunities 2</t>
  </si>
  <si>
    <t>11/02/2025</t>
  </si>
  <si>
    <t>KPS 5</t>
  </si>
  <si>
    <t>09/07/2032</t>
  </si>
  <si>
    <t>Kreos 5</t>
  </si>
  <si>
    <t>21/06/2027</t>
  </si>
  <si>
    <t>LCN EU 3</t>
  </si>
  <si>
    <t>24/08/2027</t>
  </si>
  <si>
    <t>LCN NA 3 HISHTALMUT</t>
  </si>
  <si>
    <t>11/01/2028</t>
  </si>
  <si>
    <t>LCN NA 3 Non-QFPF</t>
  </si>
  <si>
    <t>LCN NA 3 QFPF</t>
  </si>
  <si>
    <t>LCN UK NON QII</t>
  </si>
  <si>
    <t>30/04/2032</t>
  </si>
  <si>
    <t>Lightspeed opportunity 2</t>
  </si>
  <si>
    <t>31/12/2034</t>
  </si>
  <si>
    <t>Lightspeed select 5</t>
  </si>
  <si>
    <t>Lightspeed XIV-A</t>
  </si>
  <si>
    <t>31/12/2032</t>
  </si>
  <si>
    <t>Lightspeed XIV-B</t>
  </si>
  <si>
    <t>LSV III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</si>
  <si>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</si>
  <si>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</si>
  <si>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</si>
  <si>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</si>
  <si>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</si>
  <si>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</si>
  <si>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</si>
  <si>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</si>
  <si>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30/01/2027</t>
  </si>
  <si>
    <t>Mideal 2</t>
  </si>
  <si>
    <t>14/01/2029</t>
  </si>
  <si>
    <t>NFX  3</t>
  </si>
  <si>
    <t>02/09/2031</t>
  </si>
  <si>
    <t>Northwind Debt 1</t>
  </si>
  <si>
    <t>21/01/2025</t>
  </si>
  <si>
    <t>Northwind Debt Fund 2 FEEDER C LP</t>
  </si>
  <si>
    <t>13/04/2030</t>
  </si>
  <si>
    <t>Northwind Debt Fund 2 FEEDER D LP</t>
  </si>
  <si>
    <t>NORTHWIND HEALTHCARE DEBT FUND 1 FEEDER C LP</t>
  </si>
  <si>
    <t>NORTHWIND HEALTHCARE DEBT FUND 1 FEEDER D LP</t>
  </si>
  <si>
    <t>One Equity Partners 8 - A</t>
  </si>
  <si>
    <t>07/04/2034</t>
  </si>
  <si>
    <t>Pantheon</t>
  </si>
  <si>
    <t>partners group  1</t>
  </si>
  <si>
    <t>06/12/2023</t>
  </si>
  <si>
    <t>partners group 2</t>
  </si>
  <si>
    <t>21/03/2026</t>
  </si>
  <si>
    <t>Pennant Park</t>
  </si>
  <si>
    <t>07/11/2032</t>
  </si>
  <si>
    <t>Profimex</t>
  </si>
  <si>
    <t>11/11/2023</t>
  </si>
  <si>
    <t>Project Granite בכיר מסגרת קבועה</t>
  </si>
  <si>
    <t>04/04/2027</t>
  </si>
  <si>
    <t>Real Estate רוטשילד</t>
  </si>
  <si>
    <t>S3 capital מסגרת קבועה קו אשראי</t>
  </si>
  <si>
    <t>20/10/2023</t>
  </si>
  <si>
    <t>Signal Alpha 2</t>
  </si>
  <si>
    <t>31/07/2027</t>
  </si>
  <si>
    <t>Signal Real Estate 1</t>
  </si>
  <si>
    <t>01/07/2027</t>
  </si>
  <si>
    <t>Silver Lake 5</t>
  </si>
  <si>
    <t>12/06/2028</t>
  </si>
  <si>
    <t>Silver Lake 6</t>
  </si>
  <si>
    <t>06/01/2031</t>
  </si>
  <si>
    <t>Skywalker Aud מסגרת קבועה</t>
  </si>
  <si>
    <t>St Pancras Campus - Camden London מסגרת קבועה</t>
  </si>
  <si>
    <t>Starwood Opportunity 11</t>
  </si>
  <si>
    <t>09/07/2028</t>
  </si>
  <si>
    <t>SVP 5</t>
  </si>
  <si>
    <t>30/06/2025</t>
  </si>
  <si>
    <t>Terramont</t>
  </si>
  <si>
    <t>15/04/2035</t>
  </si>
  <si>
    <t>Thoma Bravo Discover IV</t>
  </si>
  <si>
    <t>01/04/2035</t>
  </si>
  <si>
    <t>Thoma bravo explore II</t>
  </si>
  <si>
    <t>Triton Debt Opportunities  2</t>
  </si>
  <si>
    <t>Vintage co-investment</t>
  </si>
  <si>
    <t>09/07/2029</t>
  </si>
  <si>
    <t>Vintage Fund of Funds  6  (Access)</t>
  </si>
  <si>
    <t>05/11/2030</t>
  </si>
  <si>
    <t>Vintage Fund of Funds 4</t>
  </si>
  <si>
    <t>Vintage Fund of Funds 5 (Access)</t>
  </si>
  <si>
    <t>09/08/2028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</si>
  <si>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</si>
  <si>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</si>
  <si>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</si>
  <si>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</si>
  <si>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</si>
  <si>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</si>
  <si>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WCAS XIII</t>
  </si>
  <si>
    <t>14/06/2029</t>
  </si>
  <si>
    <t>Windin'</t>
  </si>
  <si>
    <t>15/07/2030</t>
  </si>
  <si>
    <t>Zeev IX</t>
  </si>
  <si>
    <t>00/01/1900</t>
  </si>
  <si>
    <t>Zeev Opportunity 1</t>
  </si>
  <si>
    <t>Zeev ventures 7</t>
  </si>
  <si>
    <t>26/05/2031</t>
  </si>
  <si>
    <t>Zeev ventures 8</t>
  </si>
  <si>
    <t>14/09/2031</t>
  </si>
  <si>
    <t>זירו וויסט מסגרת קבועה</t>
  </si>
  <si>
    <t>13/03/2046</t>
  </si>
  <si>
    <t>מסגרת אשראי קבועה 335 Madison Avenue</t>
  </si>
  <si>
    <t>10/11/2024</t>
  </si>
  <si>
    <t>מסגרת אשראי קבועה Times Square</t>
  </si>
  <si>
    <t>01/01/2023</t>
  </si>
  <si>
    <t>מסגרת אשראי קבועה UPPER EAST</t>
  </si>
  <si>
    <t>28/05/2023</t>
  </si>
  <si>
    <t>מסגרת אשראי קבועה הלוואה Solvtrans AS NOK</t>
  </si>
  <si>
    <t>30/06/2026</t>
  </si>
  <si>
    <t>מסגרת אשראי קבועה שרונה ליווי</t>
  </si>
  <si>
    <t>מסגרת קבועה Project Lanthanum (Data-Center)</t>
  </si>
  <si>
    <t>22/03/2024</t>
  </si>
  <si>
    <t>נוי פסולת 1</t>
  </si>
  <si>
    <t>08/06/2025</t>
  </si>
  <si>
    <t>נוי פסולת 2</t>
  </si>
  <si>
    <t>14/12/2025</t>
  </si>
  <si>
    <t>רוטשילד 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</si>
</sst>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_(* #,##0.00_);_(* \(#,##0.00\);_(* &quot;-&quot;??_);_(@_)"/>
    <numFmt numFmtId="168" formatCode="[$-1010000]d/m/yyyy;@"/>
  </numFmts>
  <fonts count="23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0" fontId="21" fillId="0" borderId="30" xfId="0" applyFont="1" applyBorder="1"/>
    <xf numFmtId="0" fontId="0" fillId="0" borderId="0" xfId="0" applyNumberForma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67" fontId="0" fillId="0" borderId="0" xfId="0" applyNumberFormat="1"/>
    <xf numFmtId="0" fontId="22" fillId="5" borderId="30" xfId="0" applyFont="1" applyFill="1" applyBorder="1" applyAlignment="1">
      <alignment wrapText="1"/>
    </xf>
    <xf numFmtId="43" fontId="21" fillId="0" borderId="0" xfId="11" applyFont="1" applyFill="1" applyBorder="1"/>
    <xf numFmtId="168" fontId="0" fillId="5" borderId="0" xfId="11" applyNumberFormat="1" applyFont="1" applyFill="1" applyBorder="1" applyAlignment="1">
      <alignment horizontal="right"/>
    </xf>
    <xf numFmtId="0" fontId="0" fillId="0" borderId="0" xfId="0" applyBorder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9"/>
  <sheetViews>
    <sheetView rightToLeft="1" topLeftCell="A16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94" t="s">
        <v>4</v>
      </c>
      <c r="C6" s="95"/>
      <c r="D6" s="96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17526.893809495821</v>
      </c>
      <c r="D11" s="76">
        <v>0.23980000000000001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0</v>
      </c>
      <c r="D13" s="78">
        <v>0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55677.63509625</v>
      </c>
      <c r="D17" s="78">
        <v>0.76180000000000003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-497.71937667077901</v>
      </c>
      <c r="D21" s="78">
        <v>-6.7999999999999996E-3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73.719186273752896</v>
      </c>
      <c r="D26" s="78">
        <v>1E-3</v>
      </c>
    </row>
    <row r="27" spans="1:4">
      <c r="A27" s="10" t="s">
        <v>13</v>
      </c>
      <c r="B27" s="70" t="s">
        <v>28</v>
      </c>
      <c r="C27" s="77">
        <v>67.962881299258513</v>
      </c>
      <c r="D27" s="78">
        <v>8.9999999999999998E-4</v>
      </c>
    </row>
    <row r="28" spans="1:4">
      <c r="A28" s="10" t="s">
        <v>13</v>
      </c>
      <c r="B28" s="70" t="s">
        <v>29</v>
      </c>
      <c r="C28" s="77">
        <v>80.908737428264303</v>
      </c>
      <c r="D28" s="78">
        <v>1.1000000000000001E-3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-397.72068918397105</v>
      </c>
      <c r="D31" s="78">
        <v>-5.4000000000000003E-3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247.17</v>
      </c>
      <c r="D34" s="78">
        <v>3.3999999999999998E-3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309.06936041</v>
      </c>
      <c r="D37" s="78">
        <v>4.1999999999999997E-3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73087.919005302349</v>
      </c>
      <c r="D42" s="78">
        <v>1</v>
      </c>
    </row>
    <row r="43" spans="1:4">
      <c r="A43" s="10" t="s">
        <v>13</v>
      </c>
      <c r="B43" s="73" t="s">
        <v>44</v>
      </c>
      <c r="C43" s="77">
        <v>135.85910000000001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3.5310000000000001</v>
      </c>
    </row>
    <row r="48" spans="1:4">
      <c r="C48" t="s">
        <v>110</v>
      </c>
      <c r="D48">
        <v>3.7566999999999999</v>
      </c>
    </row>
    <row r="49" spans="3:4">
      <c r="C49" t="s">
        <v>201</v>
      </c>
      <c r="D49">
        <v>2.6401999999999998E-2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7" t="s">
        <v>47</v>
      </c>
      <c r="C7" s="98"/>
      <c r="D7" s="98"/>
      <c r="E7" s="98"/>
      <c r="F7" s="98"/>
      <c r="G7" s="98"/>
      <c r="H7" s="98"/>
      <c r="I7" s="98"/>
      <c r="J7" s="98"/>
      <c r="K7" s="98"/>
      <c r="L7" s="9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17526.893809495821</v>
      </c>
      <c r="K11" s="76">
        <v>1</v>
      </c>
      <c r="L11" s="76">
        <v>0.23980000000000001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17526.893809495821</v>
      </c>
      <c r="K12" s="80">
        <v>1</v>
      </c>
      <c r="L12" s="80">
        <v>0.23980000000000001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14413.819369999999</v>
      </c>
      <c r="K13" s="80">
        <v>0.82240000000000002</v>
      </c>
      <c r="L13" s="80">
        <v>0.19719999999999999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1.0694699999999999</v>
      </c>
      <c r="K14" s="78">
        <v>1E-4</v>
      </c>
      <c r="L14" s="78">
        <v>0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14412.749900000001</v>
      </c>
      <c r="K15" s="78">
        <v>0.82230000000000003</v>
      </c>
      <c r="L15" s="78">
        <v>0.19719999999999999</v>
      </c>
    </row>
    <row r="16" spans="2:13">
      <c r="B16" s="79" t="s">
        <v>212</v>
      </c>
      <c r="D16" s="16"/>
      <c r="I16" s="80">
        <v>0</v>
      </c>
      <c r="J16" s="81">
        <v>1610.3576740558201</v>
      </c>
      <c r="K16" s="80">
        <v>9.1899999999999996E-2</v>
      </c>
      <c r="L16" s="80">
        <v>2.1999999999999999E-2</v>
      </c>
    </row>
    <row r="17" spans="2:12">
      <c r="B17" t="s">
        <v>213</v>
      </c>
      <c r="C17" t="s">
        <v>214</v>
      </c>
      <c r="D17" t="s">
        <v>206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1.7655E-5</v>
      </c>
      <c r="K17" s="78">
        <v>0</v>
      </c>
      <c r="L17" s="78">
        <v>0</v>
      </c>
    </row>
    <row r="18" spans="2:12">
      <c r="B18" t="s">
        <v>215</v>
      </c>
      <c r="C18" t="s">
        <v>216</v>
      </c>
      <c r="D18" t="s">
        <v>211</v>
      </c>
      <c r="E18" t="s">
        <v>207</v>
      </c>
      <c r="F18" t="s">
        <v>208</v>
      </c>
      <c r="G18" t="s">
        <v>106</v>
      </c>
      <c r="H18" s="78">
        <v>0</v>
      </c>
      <c r="I18" s="78">
        <v>0</v>
      </c>
      <c r="J18" s="77">
        <v>1610.1853633799999</v>
      </c>
      <c r="K18" s="78">
        <v>9.1899999999999996E-2</v>
      </c>
      <c r="L18" s="78">
        <v>2.1999999999999999E-2</v>
      </c>
    </row>
    <row r="19" spans="2:12">
      <c r="B19" t="s">
        <v>217</v>
      </c>
      <c r="C19" t="s">
        <v>218</v>
      </c>
      <c r="D19" t="s">
        <v>206</v>
      </c>
      <c r="E19" t="s">
        <v>207</v>
      </c>
      <c r="F19" t="s">
        <v>208</v>
      </c>
      <c r="G19" t="s">
        <v>110</v>
      </c>
      <c r="H19" s="78">
        <v>0</v>
      </c>
      <c r="I19" s="78">
        <v>0</v>
      </c>
      <c r="J19" s="77">
        <v>0.1728082</v>
      </c>
      <c r="K19" s="78">
        <v>0</v>
      </c>
      <c r="L19" s="78">
        <v>0</v>
      </c>
    </row>
    <row r="20" spans="2:12">
      <c r="B20" t="s">
        <v>219</v>
      </c>
      <c r="C20" t="s">
        <v>220</v>
      </c>
      <c r="D20" t="s">
        <v>211</v>
      </c>
      <c r="E20" t="s">
        <v>207</v>
      </c>
      <c r="F20" t="s">
        <v>208</v>
      </c>
      <c r="G20" t="s">
        <v>110</v>
      </c>
      <c r="H20" s="78">
        <v>0</v>
      </c>
      <c r="I20" s="78">
        <v>0</v>
      </c>
      <c r="J20" s="77">
        <v>-3.7567000000000001E-5</v>
      </c>
      <c r="K20" s="78">
        <v>0</v>
      </c>
      <c r="L20" s="78">
        <v>0</v>
      </c>
    </row>
    <row r="21" spans="2:12">
      <c r="B21" t="s">
        <v>221</v>
      </c>
      <c r="C21" t="s">
        <v>222</v>
      </c>
      <c r="D21" t="s">
        <v>211</v>
      </c>
      <c r="E21" t="s">
        <v>207</v>
      </c>
      <c r="F21" t="s">
        <v>208</v>
      </c>
      <c r="G21" t="s">
        <v>201</v>
      </c>
      <c r="H21" s="78">
        <v>0</v>
      </c>
      <c r="I21" s="78">
        <v>0</v>
      </c>
      <c r="J21" s="77">
        <v>-4.7761218000000002E-4</v>
      </c>
      <c r="K21" s="78">
        <v>0</v>
      </c>
      <c r="L21" s="78">
        <v>0</v>
      </c>
    </row>
    <row r="22" spans="2:12">
      <c r="B22" s="79" t="s">
        <v>223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224</v>
      </c>
      <c r="C23" t="s">
        <v>224</v>
      </c>
      <c r="D23" s="16"/>
      <c r="E23" t="s">
        <v>224</v>
      </c>
      <c r="G23" t="s">
        <v>224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225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224</v>
      </c>
      <c r="C25" t="s">
        <v>224</v>
      </c>
      <c r="D25" s="16"/>
      <c r="E25" t="s">
        <v>224</v>
      </c>
      <c r="G25" t="s">
        <v>224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226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224</v>
      </c>
      <c r="C27" t="s">
        <v>224</v>
      </c>
      <c r="D27" s="16"/>
      <c r="E27" t="s">
        <v>224</v>
      </c>
      <c r="G27" t="s">
        <v>224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227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224</v>
      </c>
      <c r="C29" t="s">
        <v>224</v>
      </c>
      <c r="D29" s="16"/>
      <c r="E29" t="s">
        <v>224</v>
      </c>
      <c r="G29" t="s">
        <v>224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228</v>
      </c>
      <c r="D30" s="16"/>
      <c r="I30" s="80">
        <v>1E-4</v>
      </c>
      <c r="J30" s="81">
        <v>1502.71676544</v>
      </c>
      <c r="K30" s="80">
        <v>8.5699999999999998E-2</v>
      </c>
      <c r="L30" s="80">
        <v>2.06E-2</v>
      </c>
    </row>
    <row r="31" spans="2:12">
      <c r="B31" t="s">
        <v>229</v>
      </c>
      <c r="C31" t="s">
        <v>230</v>
      </c>
      <c r="D31" t="s">
        <v>211</v>
      </c>
      <c r="E31" t="s">
        <v>207</v>
      </c>
      <c r="F31" t="s">
        <v>208</v>
      </c>
      <c r="G31" t="s">
        <v>106</v>
      </c>
      <c r="H31" s="78">
        <v>0</v>
      </c>
      <c r="I31" s="78">
        <v>0</v>
      </c>
      <c r="J31" s="77">
        <v>211.86</v>
      </c>
      <c r="K31" s="78">
        <v>1.21E-2</v>
      </c>
      <c r="L31" s="78">
        <v>2.8999999999999998E-3</v>
      </c>
    </row>
    <row r="32" spans="2:12">
      <c r="B32" t="s">
        <v>231</v>
      </c>
      <c r="C32" t="s">
        <v>232</v>
      </c>
      <c r="D32" t="s">
        <v>211</v>
      </c>
      <c r="E32" t="s">
        <v>207</v>
      </c>
      <c r="F32" t="s">
        <v>208</v>
      </c>
      <c r="G32" t="s">
        <v>106</v>
      </c>
      <c r="H32" s="78">
        <v>0</v>
      </c>
      <c r="I32" s="78">
        <v>1E-4</v>
      </c>
      <c r="J32" s="77">
        <v>1290.8567654399999</v>
      </c>
      <c r="K32" s="78">
        <v>7.3700000000000002E-2</v>
      </c>
      <c r="L32" s="78">
        <v>1.77E-2</v>
      </c>
    </row>
    <row r="33" spans="2:12">
      <c r="B33" s="79" t="s">
        <v>233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s="79" t="s">
        <v>234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224</v>
      </c>
      <c r="C35" t="s">
        <v>224</v>
      </c>
      <c r="D35" s="16"/>
      <c r="E35" t="s">
        <v>224</v>
      </c>
      <c r="G35" t="s">
        <v>224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228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224</v>
      </c>
      <c r="C37" t="s">
        <v>224</v>
      </c>
      <c r="D37" s="16"/>
      <c r="E37" t="s">
        <v>224</v>
      </c>
      <c r="G37" t="s">
        <v>224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t="s">
        <v>235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2:53" ht="27.75" customHeight="1">
      <c r="B7" s="102" t="s">
        <v>69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5">
        <v>0</v>
      </c>
      <c r="P11" s="7"/>
      <c r="Q11" s="76">
        <v>0</v>
      </c>
      <c r="R11" s="76">
        <v>0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0</v>
      </c>
      <c r="K12" s="80">
        <v>0</v>
      </c>
      <c r="L12" s="81">
        <v>0</v>
      </c>
      <c r="N12" s="81">
        <v>0</v>
      </c>
      <c r="O12" s="81">
        <v>0</v>
      </c>
      <c r="Q12" s="80">
        <v>0</v>
      </c>
      <c r="R12" s="80">
        <v>0</v>
      </c>
    </row>
    <row r="13" spans="2:53">
      <c r="B13" s="79" t="s">
        <v>236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t="s">
        <v>224</v>
      </c>
      <c r="C14" t="s">
        <v>224</v>
      </c>
      <c r="D14" s="16"/>
      <c r="E14" t="s">
        <v>224</v>
      </c>
      <c r="H14" s="77">
        <v>0</v>
      </c>
      <c r="I14" t="s">
        <v>224</v>
      </c>
      <c r="J14" s="78">
        <v>0</v>
      </c>
      <c r="K14" s="78">
        <v>0</v>
      </c>
      <c r="L14" s="77">
        <v>0</v>
      </c>
      <c r="M14" s="77">
        <v>0</v>
      </c>
      <c r="O14" s="77">
        <v>0</v>
      </c>
      <c r="P14" s="78">
        <v>0</v>
      </c>
      <c r="Q14" s="78">
        <v>0</v>
      </c>
      <c r="R14" s="78">
        <v>0</v>
      </c>
    </row>
    <row r="15" spans="2:53">
      <c r="B15" s="79" t="s">
        <v>237</v>
      </c>
      <c r="C15" s="16"/>
      <c r="D15" s="16"/>
      <c r="H15" s="81">
        <v>0</v>
      </c>
      <c r="K15" s="80">
        <v>0</v>
      </c>
      <c r="L15" s="81">
        <v>0</v>
      </c>
      <c r="N15" s="81">
        <v>0</v>
      </c>
      <c r="O15" s="81">
        <v>0</v>
      </c>
      <c r="Q15" s="80">
        <v>0</v>
      </c>
      <c r="R15" s="80">
        <v>0</v>
      </c>
    </row>
    <row r="16" spans="2:53">
      <c r="B16" t="s">
        <v>224</v>
      </c>
      <c r="C16" t="s">
        <v>224</v>
      </c>
      <c r="D16" s="16"/>
      <c r="E16" t="s">
        <v>224</v>
      </c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O16" s="77">
        <v>0</v>
      </c>
      <c r="P16" s="78">
        <v>0</v>
      </c>
      <c r="Q16" s="78">
        <v>0</v>
      </c>
      <c r="R16" s="78">
        <v>0</v>
      </c>
    </row>
    <row r="17" spans="2:18">
      <c r="B17" t="s">
        <v>224</v>
      </c>
      <c r="C17" t="s">
        <v>224</v>
      </c>
      <c r="D17" s="16"/>
      <c r="E17" t="s">
        <v>224</v>
      </c>
      <c r="H17" s="77">
        <v>0</v>
      </c>
      <c r="I17" t="s">
        <v>224</v>
      </c>
      <c r="J17" s="78">
        <v>0</v>
      </c>
      <c r="K17" s="78">
        <v>0</v>
      </c>
      <c r="L17" s="77">
        <v>0</v>
      </c>
      <c r="M17" s="77">
        <v>0</v>
      </c>
      <c r="O17" s="77">
        <v>0</v>
      </c>
      <c r="P17" s="78">
        <v>0</v>
      </c>
      <c r="Q17" s="78">
        <v>0</v>
      </c>
      <c r="R17" s="78">
        <v>0</v>
      </c>
    </row>
    <row r="18" spans="2:18">
      <c r="B18" t="s">
        <v>224</v>
      </c>
      <c r="C18" t="s">
        <v>224</v>
      </c>
      <c r="D18" s="16"/>
      <c r="E18" t="s">
        <v>224</v>
      </c>
      <c r="H18" s="77">
        <v>0</v>
      </c>
      <c r="I18" t="s">
        <v>224</v>
      </c>
      <c r="J18" s="78">
        <v>0</v>
      </c>
      <c r="K18" s="78">
        <v>0</v>
      </c>
      <c r="L18" s="77">
        <v>0</v>
      </c>
      <c r="M18" s="77">
        <v>0</v>
      </c>
      <c r="O18" s="77">
        <v>0</v>
      </c>
      <c r="P18" s="78">
        <v>0</v>
      </c>
      <c r="Q18" s="78">
        <v>0</v>
      </c>
      <c r="R18" s="78">
        <v>0</v>
      </c>
    </row>
    <row r="19" spans="2:18">
      <c r="B19" s="79" t="s">
        <v>238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224</v>
      </c>
      <c r="C20" t="s">
        <v>224</v>
      </c>
      <c r="D20" s="16"/>
      <c r="E20" t="s">
        <v>224</v>
      </c>
      <c r="H20" s="77">
        <v>0</v>
      </c>
      <c r="I20" t="s">
        <v>224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233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s="79" t="s">
        <v>239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224</v>
      </c>
      <c r="C23" t="s">
        <v>224</v>
      </c>
      <c r="D23" s="16"/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240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224</v>
      </c>
      <c r="C25" t="s">
        <v>224</v>
      </c>
      <c r="D25" s="16"/>
      <c r="E25" t="s">
        <v>224</v>
      </c>
      <c r="H25" s="77">
        <v>0</v>
      </c>
      <c r="I25" t="s">
        <v>224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t="s">
        <v>241</v>
      </c>
      <c r="C26" s="16"/>
      <c r="D26" s="16"/>
    </row>
    <row r="27" spans="2:18">
      <c r="B27" t="s">
        <v>242</v>
      </c>
      <c r="C27" s="16"/>
      <c r="D27" s="16"/>
    </row>
    <row r="28" spans="2:18">
      <c r="B28" t="s">
        <v>243</v>
      </c>
      <c r="C28" s="16"/>
      <c r="D28" s="16"/>
    </row>
    <row r="29" spans="2:18">
      <c r="B29" t="s">
        <v>244</v>
      </c>
      <c r="C29" s="16"/>
      <c r="D29" s="16"/>
    </row>
    <row r="30" spans="2:18">
      <c r="C30" s="16"/>
      <c r="D30" s="16"/>
    </row>
    <row r="31" spans="2:18">
      <c r="C31" s="16"/>
      <c r="D31" s="16"/>
    </row>
    <row r="32" spans="2:18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102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  <c r="BP6" s="19"/>
    </row>
    <row r="7" spans="2:68" ht="26.25" customHeight="1">
      <c r="B7" s="102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245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224</v>
      </c>
      <c r="C14" t="s">
        <v>224</v>
      </c>
      <c r="D14" s="16"/>
      <c r="E14" s="16"/>
      <c r="F14" s="16"/>
      <c r="G14" t="s">
        <v>224</v>
      </c>
      <c r="H14" t="s">
        <v>224</v>
      </c>
      <c r="K14" s="77">
        <v>0</v>
      </c>
      <c r="L14" t="s">
        <v>224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224</v>
      </c>
      <c r="C16" t="s">
        <v>224</v>
      </c>
      <c r="D16" s="16"/>
      <c r="E16" s="16"/>
      <c r="F16" s="16"/>
      <c r="G16" t="s">
        <v>224</v>
      </c>
      <c r="H16" t="s">
        <v>224</v>
      </c>
      <c r="K16" s="77">
        <v>0</v>
      </c>
      <c r="L16" t="s">
        <v>224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224</v>
      </c>
      <c r="C18" t="s">
        <v>224</v>
      </c>
      <c r="D18" s="16"/>
      <c r="E18" s="16"/>
      <c r="F18" s="16"/>
      <c r="G18" t="s">
        <v>224</v>
      </c>
      <c r="H18" t="s">
        <v>224</v>
      </c>
      <c r="K18" s="77">
        <v>0</v>
      </c>
      <c r="L18" t="s">
        <v>224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247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224</v>
      </c>
      <c r="C21" t="s">
        <v>224</v>
      </c>
      <c r="D21" s="16"/>
      <c r="E21" s="16"/>
      <c r="F21" s="16"/>
      <c r="G21" t="s">
        <v>224</v>
      </c>
      <c r="H21" t="s">
        <v>224</v>
      </c>
      <c r="K21" s="77">
        <v>0</v>
      </c>
      <c r="L21" t="s">
        <v>224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248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224</v>
      </c>
      <c r="C23" t="s">
        <v>224</v>
      </c>
      <c r="D23" s="16"/>
      <c r="E23" s="16"/>
      <c r="F23" s="16"/>
      <c r="G23" t="s">
        <v>224</v>
      </c>
      <c r="H23" t="s">
        <v>224</v>
      </c>
      <c r="K23" s="77">
        <v>0</v>
      </c>
      <c r="L23" t="s">
        <v>224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235</v>
      </c>
      <c r="C24" s="16"/>
      <c r="D24" s="16"/>
      <c r="E24" s="16"/>
      <c r="F24" s="16"/>
      <c r="G24" s="16"/>
    </row>
    <row r="25" spans="2:21">
      <c r="B25" t="s">
        <v>241</v>
      </c>
      <c r="C25" s="16"/>
      <c r="D25" s="16"/>
      <c r="E25" s="16"/>
      <c r="F25" s="16"/>
      <c r="G25" s="16"/>
    </row>
    <row r="26" spans="2:21">
      <c r="B26" t="s">
        <v>242</v>
      </c>
      <c r="C26" s="16"/>
      <c r="D26" s="16"/>
      <c r="E26" s="16"/>
      <c r="F26" s="16"/>
      <c r="G26" s="16"/>
    </row>
    <row r="27" spans="2:21">
      <c r="B27" t="s">
        <v>243</v>
      </c>
      <c r="C27" s="16"/>
      <c r="D27" s="16"/>
      <c r="E27" s="16"/>
      <c r="F27" s="16"/>
      <c r="G27" s="16"/>
    </row>
    <row r="28" spans="2:21">
      <c r="B28" t="s">
        <v>244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9"/>
    </row>
    <row r="7" spans="2:66" ht="26.25" customHeight="1">
      <c r="B7" s="107" t="s">
        <v>89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245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224</v>
      </c>
      <c r="C14" t="s">
        <v>224</v>
      </c>
      <c r="D14" s="16"/>
      <c r="E14" s="16"/>
      <c r="F14" s="16"/>
      <c r="G14" t="s">
        <v>224</v>
      </c>
      <c r="H14" t="s">
        <v>224</v>
      </c>
      <c r="K14" s="77">
        <v>0</v>
      </c>
      <c r="L14" t="s">
        <v>224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237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224</v>
      </c>
      <c r="C16" t="s">
        <v>224</v>
      </c>
      <c r="D16" s="16"/>
      <c r="E16" s="16"/>
      <c r="F16" s="16"/>
      <c r="G16" t="s">
        <v>224</v>
      </c>
      <c r="H16" t="s">
        <v>224</v>
      </c>
      <c r="K16" s="77">
        <v>0</v>
      </c>
      <c r="L16" t="s">
        <v>224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246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224</v>
      </c>
      <c r="C18" t="s">
        <v>224</v>
      </c>
      <c r="D18" s="16"/>
      <c r="E18" s="16"/>
      <c r="F18" s="16"/>
      <c r="G18" t="s">
        <v>224</v>
      </c>
      <c r="H18" t="s">
        <v>224</v>
      </c>
      <c r="K18" s="77">
        <v>0</v>
      </c>
      <c r="L18" t="s">
        <v>224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249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224</v>
      </c>
      <c r="C20" t="s">
        <v>224</v>
      </c>
      <c r="D20" s="16"/>
      <c r="E20" s="16"/>
      <c r="F20" s="16"/>
      <c r="G20" t="s">
        <v>224</v>
      </c>
      <c r="H20" t="s">
        <v>224</v>
      </c>
      <c r="K20" s="77">
        <v>0</v>
      </c>
      <c r="L20" t="s">
        <v>224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233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247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224</v>
      </c>
      <c r="C23" t="s">
        <v>224</v>
      </c>
      <c r="D23" s="16"/>
      <c r="E23" s="16"/>
      <c r="F23" s="16"/>
      <c r="G23" t="s">
        <v>224</v>
      </c>
      <c r="H23" t="s">
        <v>224</v>
      </c>
      <c r="K23" s="77">
        <v>0</v>
      </c>
      <c r="L23" t="s">
        <v>224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248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224</v>
      </c>
      <c r="C25" t="s">
        <v>224</v>
      </c>
      <c r="D25" s="16"/>
      <c r="E25" s="16"/>
      <c r="F25" s="16"/>
      <c r="G25" t="s">
        <v>224</v>
      </c>
      <c r="H25" t="s">
        <v>224</v>
      </c>
      <c r="K25" s="77">
        <v>0</v>
      </c>
      <c r="L25" t="s">
        <v>224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235</v>
      </c>
      <c r="C26" s="16"/>
      <c r="D26" s="16"/>
      <c r="E26" s="16"/>
      <c r="F26" s="16"/>
    </row>
    <row r="27" spans="2:21">
      <c r="B27" t="s">
        <v>241</v>
      </c>
      <c r="C27" s="16"/>
      <c r="D27" s="16"/>
      <c r="E27" s="16"/>
      <c r="F27" s="16"/>
    </row>
    <row r="28" spans="2:21">
      <c r="B28" t="s">
        <v>242</v>
      </c>
      <c r="C28" s="16"/>
      <c r="D28" s="16"/>
      <c r="E28" s="16"/>
      <c r="F28" s="16"/>
    </row>
    <row r="29" spans="2:21">
      <c r="B29" t="s">
        <v>243</v>
      </c>
      <c r="C29" s="16"/>
      <c r="D29" s="16"/>
      <c r="E29" s="16"/>
      <c r="F29" s="16"/>
    </row>
    <row r="30" spans="2:21">
      <c r="B30" t="s">
        <v>244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  <c r="BJ6" s="19"/>
    </row>
    <row r="7" spans="2:62" ht="26.25" customHeight="1">
      <c r="B7" s="107" t="s">
        <v>91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250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224</v>
      </c>
      <c r="C14" t="s">
        <v>224</v>
      </c>
      <c r="E14" s="16"/>
      <c r="F14" s="16"/>
      <c r="G14" t="s">
        <v>224</v>
      </c>
      <c r="H14" t="s">
        <v>224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251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224</v>
      </c>
      <c r="C16" t="s">
        <v>224</v>
      </c>
      <c r="E16" s="16"/>
      <c r="F16" s="16"/>
      <c r="G16" t="s">
        <v>224</v>
      </c>
      <c r="H16" t="s">
        <v>224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252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224</v>
      </c>
      <c r="C18" t="s">
        <v>224</v>
      </c>
      <c r="E18" s="16"/>
      <c r="F18" s="16"/>
      <c r="G18" t="s">
        <v>224</v>
      </c>
      <c r="H18" t="s">
        <v>224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253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224</v>
      </c>
      <c r="C20" t="s">
        <v>224</v>
      </c>
      <c r="E20" s="16"/>
      <c r="F20" s="16"/>
      <c r="G20" t="s">
        <v>224</v>
      </c>
      <c r="H20" t="s">
        <v>224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233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247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224</v>
      </c>
      <c r="C23" t="s">
        <v>224</v>
      </c>
      <c r="E23" s="16"/>
      <c r="F23" s="16"/>
      <c r="G23" t="s">
        <v>224</v>
      </c>
      <c r="H23" t="s">
        <v>224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248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224</v>
      </c>
      <c r="C25" t="s">
        <v>224</v>
      </c>
      <c r="E25" s="16"/>
      <c r="F25" s="16"/>
      <c r="G25" t="s">
        <v>224</v>
      </c>
      <c r="H25" t="s">
        <v>224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235</v>
      </c>
      <c r="E26" s="16"/>
      <c r="F26" s="16"/>
      <c r="G26" s="16"/>
    </row>
    <row r="27" spans="2:15">
      <c r="B27" t="s">
        <v>241</v>
      </c>
      <c r="E27" s="16"/>
      <c r="F27" s="16"/>
      <c r="G27" s="16"/>
    </row>
    <row r="28" spans="2:15">
      <c r="B28" t="s">
        <v>242</v>
      </c>
      <c r="E28" s="16"/>
      <c r="F28" s="16"/>
      <c r="G28" s="16"/>
    </row>
    <row r="29" spans="2:15">
      <c r="B29" t="s">
        <v>243</v>
      </c>
      <c r="E29" s="16"/>
      <c r="F29" s="16"/>
      <c r="G29" s="16"/>
    </row>
    <row r="30" spans="2:15">
      <c r="B30" t="s">
        <v>244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  <c r="BK6" s="19"/>
    </row>
    <row r="7" spans="2:63" ht="26.25" customHeight="1">
      <c r="B7" s="107" t="s">
        <v>194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852236</v>
      </c>
      <c r="I11" s="7"/>
      <c r="J11" s="75">
        <v>45.994523520000001</v>
      </c>
      <c r="K11" s="75">
        <v>55677.63509625</v>
      </c>
      <c r="L11" s="7"/>
      <c r="M11" s="76">
        <v>1</v>
      </c>
      <c r="N11" s="76">
        <v>0.76180000000000003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779762</v>
      </c>
      <c r="J12" s="81">
        <v>0</v>
      </c>
      <c r="K12" s="81">
        <v>21596.165616999999</v>
      </c>
      <c r="M12" s="80">
        <v>0.38790000000000002</v>
      </c>
      <c r="N12" s="80">
        <v>0.29549999999999998</v>
      </c>
    </row>
    <row r="13" spans="2:63">
      <c r="B13" s="79" t="s">
        <v>254</v>
      </c>
      <c r="D13" s="16"/>
      <c r="E13" s="16"/>
      <c r="F13" s="16"/>
      <c r="G13" s="16"/>
      <c r="H13" s="81">
        <v>719592</v>
      </c>
      <c r="J13" s="81">
        <v>0</v>
      </c>
      <c r="K13" s="81">
        <v>18454.689917</v>
      </c>
      <c r="M13" s="80">
        <v>0.33150000000000002</v>
      </c>
      <c r="N13" s="80">
        <v>0.2525</v>
      </c>
    </row>
    <row r="14" spans="2:63">
      <c r="B14" t="s">
        <v>255</v>
      </c>
      <c r="C14" t="s">
        <v>256</v>
      </c>
      <c r="D14" t="s">
        <v>100</v>
      </c>
      <c r="E14" t="s">
        <v>257</v>
      </c>
      <c r="F14" t="s">
        <v>258</v>
      </c>
      <c r="G14" t="s">
        <v>102</v>
      </c>
      <c r="H14" s="77">
        <v>245102</v>
      </c>
      <c r="I14" s="77">
        <v>3063</v>
      </c>
      <c r="J14" s="77">
        <v>0</v>
      </c>
      <c r="K14" s="77">
        <v>7507.47426</v>
      </c>
      <c r="L14" s="78">
        <v>3.3E-3</v>
      </c>
      <c r="M14" s="78">
        <v>0.1348</v>
      </c>
      <c r="N14" s="78">
        <v>0.1027</v>
      </c>
    </row>
    <row r="15" spans="2:63">
      <c r="B15" t="s">
        <v>259</v>
      </c>
      <c r="C15" t="s">
        <v>260</v>
      </c>
      <c r="D15" t="s">
        <v>100</v>
      </c>
      <c r="E15" t="s">
        <v>261</v>
      </c>
      <c r="F15" t="s">
        <v>258</v>
      </c>
      <c r="G15" t="s">
        <v>102</v>
      </c>
      <c r="H15" s="77">
        <v>432971</v>
      </c>
      <c r="I15" s="77">
        <v>816.7</v>
      </c>
      <c r="J15" s="77">
        <v>0</v>
      </c>
      <c r="K15" s="77">
        <v>3536.074157</v>
      </c>
      <c r="L15" s="78">
        <v>7.1000000000000004E-3</v>
      </c>
      <c r="M15" s="78">
        <v>6.3500000000000001E-2</v>
      </c>
      <c r="N15" s="78">
        <v>4.8399999999999999E-2</v>
      </c>
    </row>
    <row r="16" spans="2:63">
      <c r="B16" t="s">
        <v>262</v>
      </c>
      <c r="C16" t="s">
        <v>263</v>
      </c>
      <c r="D16" t="s">
        <v>100</v>
      </c>
      <c r="E16" t="s">
        <v>264</v>
      </c>
      <c r="F16" t="s">
        <v>258</v>
      </c>
      <c r="G16" t="s">
        <v>102</v>
      </c>
      <c r="H16" s="77">
        <v>41519</v>
      </c>
      <c r="I16" s="77">
        <v>17850</v>
      </c>
      <c r="J16" s="77">
        <v>0</v>
      </c>
      <c r="K16" s="77">
        <v>7411.1414999999997</v>
      </c>
      <c r="L16" s="78">
        <v>1.4E-3</v>
      </c>
      <c r="M16" s="78">
        <v>0.1331</v>
      </c>
      <c r="N16" s="78">
        <v>0.1014</v>
      </c>
    </row>
    <row r="17" spans="2:14">
      <c r="B17" s="79" t="s">
        <v>265</v>
      </c>
      <c r="D17" s="16"/>
      <c r="E17" s="16"/>
      <c r="F17" s="16"/>
      <c r="G17" s="16"/>
      <c r="H17" s="81">
        <v>60170</v>
      </c>
      <c r="J17" s="81">
        <v>0</v>
      </c>
      <c r="K17" s="81">
        <v>3141.4757</v>
      </c>
      <c r="M17" s="80">
        <v>5.6399999999999999E-2</v>
      </c>
      <c r="N17" s="80">
        <v>4.2999999999999997E-2</v>
      </c>
    </row>
    <row r="18" spans="2:14">
      <c r="B18" t="s">
        <v>266</v>
      </c>
      <c r="C18" t="s">
        <v>267</v>
      </c>
      <c r="D18" t="s">
        <v>100</v>
      </c>
      <c r="E18" t="s">
        <v>268</v>
      </c>
      <c r="F18" t="s">
        <v>258</v>
      </c>
      <c r="G18" t="s">
        <v>102</v>
      </c>
      <c r="H18" s="77">
        <v>60170</v>
      </c>
      <c r="I18" s="77">
        <v>5221</v>
      </c>
      <c r="J18" s="77">
        <v>0</v>
      </c>
      <c r="K18" s="77">
        <v>3141.4757</v>
      </c>
      <c r="L18" s="78">
        <v>9.4999999999999998E-3</v>
      </c>
      <c r="M18" s="78">
        <v>5.6399999999999999E-2</v>
      </c>
      <c r="N18" s="78">
        <v>4.2999999999999997E-2</v>
      </c>
    </row>
    <row r="19" spans="2:14">
      <c r="B19" s="79" t="s">
        <v>269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224</v>
      </c>
      <c r="C20" t="s">
        <v>224</v>
      </c>
      <c r="D20" s="16"/>
      <c r="E20" s="16"/>
      <c r="F20" t="s">
        <v>224</v>
      </c>
      <c r="G20" t="s">
        <v>224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270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224</v>
      </c>
      <c r="C22" t="s">
        <v>224</v>
      </c>
      <c r="D22" s="16"/>
      <c r="E22" s="16"/>
      <c r="F22" t="s">
        <v>224</v>
      </c>
      <c r="G22" t="s">
        <v>224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249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224</v>
      </c>
      <c r="C24" t="s">
        <v>224</v>
      </c>
      <c r="D24" s="16"/>
      <c r="E24" s="16"/>
      <c r="F24" t="s">
        <v>224</v>
      </c>
      <c r="G24" t="s">
        <v>224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271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224</v>
      </c>
      <c r="C26" t="s">
        <v>224</v>
      </c>
      <c r="D26" s="16"/>
      <c r="E26" s="16"/>
      <c r="F26" t="s">
        <v>224</v>
      </c>
      <c r="G26" t="s">
        <v>224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233</v>
      </c>
      <c r="D27" s="16"/>
      <c r="E27" s="16"/>
      <c r="F27" s="16"/>
      <c r="G27" s="16"/>
      <c r="H27" s="81">
        <v>72474</v>
      </c>
      <c r="J27" s="81">
        <v>45.994523520000001</v>
      </c>
      <c r="K27" s="81">
        <v>34081.469479250001</v>
      </c>
      <c r="M27" s="80">
        <v>0.61209999999999998</v>
      </c>
      <c r="N27" s="80">
        <v>0.46629999999999999</v>
      </c>
    </row>
    <row r="28" spans="2:14">
      <c r="B28" s="79" t="s">
        <v>272</v>
      </c>
      <c r="D28" s="16"/>
      <c r="E28" s="16"/>
      <c r="F28" s="16"/>
      <c r="G28" s="16"/>
      <c r="H28" s="81">
        <v>72474</v>
      </c>
      <c r="J28" s="81">
        <v>45.994523520000001</v>
      </c>
      <c r="K28" s="81">
        <v>34081.469479250001</v>
      </c>
      <c r="M28" s="80">
        <v>0.61209999999999998</v>
      </c>
      <c r="N28" s="80">
        <v>0.46629999999999999</v>
      </c>
    </row>
    <row r="29" spans="2:14">
      <c r="B29" t="s">
        <v>273</v>
      </c>
      <c r="C29" t="s">
        <v>274</v>
      </c>
      <c r="D29" t="s">
        <v>275</v>
      </c>
      <c r="E29" t="s">
        <v>276</v>
      </c>
      <c r="F29" t="s">
        <v>258</v>
      </c>
      <c r="G29" t="s">
        <v>106</v>
      </c>
      <c r="H29" s="77">
        <v>2831</v>
      </c>
      <c r="I29" s="77">
        <v>38501</v>
      </c>
      <c r="J29" s="77">
        <v>0</v>
      </c>
      <c r="K29" s="77">
        <v>3848.6604476100001</v>
      </c>
      <c r="L29" s="78">
        <v>0</v>
      </c>
      <c r="M29" s="78">
        <v>6.9099999999999995E-2</v>
      </c>
      <c r="N29" s="78">
        <v>5.2699999999999997E-2</v>
      </c>
    </row>
    <row r="30" spans="2:14">
      <c r="B30" t="s">
        <v>277</v>
      </c>
      <c r="C30" t="s">
        <v>278</v>
      </c>
      <c r="D30" t="s">
        <v>275</v>
      </c>
      <c r="E30" t="s">
        <v>276</v>
      </c>
      <c r="F30" t="s">
        <v>258</v>
      </c>
      <c r="G30" t="s">
        <v>106</v>
      </c>
      <c r="H30" s="77">
        <v>11760</v>
      </c>
      <c r="I30" s="77">
        <v>5713</v>
      </c>
      <c r="J30" s="77">
        <v>0</v>
      </c>
      <c r="K30" s="77">
        <v>2372.2981128000001</v>
      </c>
      <c r="L30" s="78">
        <v>2.0000000000000001E-4</v>
      </c>
      <c r="M30" s="78">
        <v>4.2599999999999999E-2</v>
      </c>
      <c r="N30" s="78">
        <v>3.2500000000000001E-2</v>
      </c>
    </row>
    <row r="31" spans="2:14">
      <c r="B31" t="s">
        <v>279</v>
      </c>
      <c r="C31" t="s">
        <v>280</v>
      </c>
      <c r="D31" t="s">
        <v>281</v>
      </c>
      <c r="E31" t="s">
        <v>282</v>
      </c>
      <c r="F31" t="s">
        <v>258</v>
      </c>
      <c r="G31" t="s">
        <v>201</v>
      </c>
      <c r="H31" s="77">
        <v>1622</v>
      </c>
      <c r="I31" s="77">
        <v>2693000</v>
      </c>
      <c r="J31" s="77">
        <v>0</v>
      </c>
      <c r="K31" s="77">
        <v>1153.2515049199999</v>
      </c>
      <c r="L31" s="78">
        <v>0</v>
      </c>
      <c r="M31" s="78">
        <v>2.07E-2</v>
      </c>
      <c r="N31" s="78">
        <v>1.5800000000000002E-2</v>
      </c>
    </row>
    <row r="32" spans="2:14">
      <c r="B32" t="s">
        <v>283</v>
      </c>
      <c r="C32" t="s">
        <v>284</v>
      </c>
      <c r="D32" t="s">
        <v>275</v>
      </c>
      <c r="E32" t="s">
        <v>285</v>
      </c>
      <c r="F32" t="s">
        <v>258</v>
      </c>
      <c r="G32" t="s">
        <v>106</v>
      </c>
      <c r="H32" s="77">
        <v>20031</v>
      </c>
      <c r="I32" s="77">
        <v>3602</v>
      </c>
      <c r="J32" s="77">
        <v>20.980107390000001</v>
      </c>
      <c r="K32" s="77">
        <v>2568.6552926099998</v>
      </c>
      <c r="L32" s="78">
        <v>4.0000000000000002E-4</v>
      </c>
      <c r="M32" s="78">
        <v>4.6100000000000002E-2</v>
      </c>
      <c r="N32" s="78">
        <v>3.5099999999999999E-2</v>
      </c>
    </row>
    <row r="33" spans="2:14">
      <c r="B33" t="s">
        <v>286</v>
      </c>
      <c r="C33" t="s">
        <v>287</v>
      </c>
      <c r="D33" t="s">
        <v>288</v>
      </c>
      <c r="E33" t="s">
        <v>289</v>
      </c>
      <c r="F33" t="s">
        <v>258</v>
      </c>
      <c r="G33" t="s">
        <v>106</v>
      </c>
      <c r="H33" s="77">
        <v>8694</v>
      </c>
      <c r="I33" s="77">
        <v>5166</v>
      </c>
      <c r="J33" s="77">
        <v>0</v>
      </c>
      <c r="K33" s="77">
        <v>1585.8852332399999</v>
      </c>
      <c r="L33" s="78">
        <v>2.9999999999999997E-4</v>
      </c>
      <c r="M33" s="78">
        <v>2.8500000000000001E-2</v>
      </c>
      <c r="N33" s="78">
        <v>2.1700000000000001E-2</v>
      </c>
    </row>
    <row r="34" spans="2:14">
      <c r="B34" t="s">
        <v>290</v>
      </c>
      <c r="C34" t="s">
        <v>291</v>
      </c>
      <c r="D34" t="s">
        <v>288</v>
      </c>
      <c r="E34" t="s">
        <v>289</v>
      </c>
      <c r="F34" t="s">
        <v>258</v>
      </c>
      <c r="G34" t="s">
        <v>106</v>
      </c>
      <c r="H34" s="77">
        <v>6911</v>
      </c>
      <c r="I34" s="77">
        <v>26644</v>
      </c>
      <c r="J34" s="77">
        <v>12.932640599999999</v>
      </c>
      <c r="K34" s="77">
        <v>6514.7989526399997</v>
      </c>
      <c r="L34" s="78">
        <v>0</v>
      </c>
      <c r="M34" s="78">
        <v>0.11700000000000001</v>
      </c>
      <c r="N34" s="78">
        <v>8.9099999999999999E-2</v>
      </c>
    </row>
    <row r="35" spans="2:14">
      <c r="B35" t="s">
        <v>292</v>
      </c>
      <c r="C35" t="s">
        <v>293</v>
      </c>
      <c r="D35" t="s">
        <v>294</v>
      </c>
      <c r="E35" t="s">
        <v>289</v>
      </c>
      <c r="F35" t="s">
        <v>258</v>
      </c>
      <c r="G35" t="s">
        <v>110</v>
      </c>
      <c r="H35" s="77">
        <v>9360</v>
      </c>
      <c r="I35" s="77">
        <v>9907</v>
      </c>
      <c r="J35" s="77">
        <v>0</v>
      </c>
      <c r="K35" s="77">
        <v>3483.5698778400001</v>
      </c>
      <c r="L35" s="78">
        <v>4.1999999999999997E-3</v>
      </c>
      <c r="M35" s="78">
        <v>6.2600000000000003E-2</v>
      </c>
      <c r="N35" s="78">
        <v>4.7699999999999999E-2</v>
      </c>
    </row>
    <row r="36" spans="2:14">
      <c r="B36" t="s">
        <v>295</v>
      </c>
      <c r="C36" t="s">
        <v>296</v>
      </c>
      <c r="D36" t="s">
        <v>275</v>
      </c>
      <c r="E36" t="s">
        <v>297</v>
      </c>
      <c r="F36" t="s">
        <v>258</v>
      </c>
      <c r="G36" t="s">
        <v>106</v>
      </c>
      <c r="H36" s="77">
        <v>2358</v>
      </c>
      <c r="I36" s="77">
        <v>38344</v>
      </c>
      <c r="J36" s="77">
        <v>12.08177553</v>
      </c>
      <c r="K36" s="77">
        <v>3204.6407926500001</v>
      </c>
      <c r="L36" s="78">
        <v>0</v>
      </c>
      <c r="M36" s="78">
        <v>5.7599999999999998E-2</v>
      </c>
      <c r="N36" s="78">
        <v>4.3799999999999999E-2</v>
      </c>
    </row>
    <row r="37" spans="2:14">
      <c r="B37" t="s">
        <v>298</v>
      </c>
      <c r="C37" t="s">
        <v>299</v>
      </c>
      <c r="D37" t="s">
        <v>288</v>
      </c>
      <c r="E37" t="s">
        <v>300</v>
      </c>
      <c r="F37" t="s">
        <v>258</v>
      </c>
      <c r="G37" t="s">
        <v>106</v>
      </c>
      <c r="H37" s="77">
        <v>3299</v>
      </c>
      <c r="I37" s="77">
        <v>20374</v>
      </c>
      <c r="J37" s="77">
        <v>0</v>
      </c>
      <c r="K37" s="77">
        <v>2373.3201960599999</v>
      </c>
      <c r="L37" s="78">
        <v>1E-4</v>
      </c>
      <c r="M37" s="78">
        <v>4.2599999999999999E-2</v>
      </c>
      <c r="N37" s="78">
        <v>3.2500000000000001E-2</v>
      </c>
    </row>
    <row r="38" spans="2:14">
      <c r="B38" t="s">
        <v>301</v>
      </c>
      <c r="C38" t="s">
        <v>302</v>
      </c>
      <c r="D38" t="s">
        <v>275</v>
      </c>
      <c r="E38" t="s">
        <v>303</v>
      </c>
      <c r="F38" t="s">
        <v>258</v>
      </c>
      <c r="G38" t="s">
        <v>106</v>
      </c>
      <c r="H38" s="77">
        <v>5608</v>
      </c>
      <c r="I38" s="77">
        <v>35231</v>
      </c>
      <c r="J38" s="77">
        <v>0</v>
      </c>
      <c r="K38" s="77">
        <v>6976.3890688800002</v>
      </c>
      <c r="L38" s="78">
        <v>0</v>
      </c>
      <c r="M38" s="78">
        <v>0.12529999999999999</v>
      </c>
      <c r="N38" s="78">
        <v>9.5500000000000002E-2</v>
      </c>
    </row>
    <row r="39" spans="2:14">
      <c r="B39" s="79" t="s">
        <v>304</v>
      </c>
      <c r="D39" s="16"/>
      <c r="E39" s="16"/>
      <c r="F39" s="16"/>
      <c r="G39" s="16"/>
      <c r="H39" s="81">
        <v>0</v>
      </c>
      <c r="J39" s="81">
        <v>0</v>
      </c>
      <c r="K39" s="81">
        <v>0</v>
      </c>
      <c r="M39" s="80">
        <v>0</v>
      </c>
      <c r="N39" s="80">
        <v>0</v>
      </c>
    </row>
    <row r="40" spans="2:14">
      <c r="B40" t="s">
        <v>224</v>
      </c>
      <c r="C40" t="s">
        <v>224</v>
      </c>
      <c r="D40" s="16"/>
      <c r="E40" s="16"/>
      <c r="F40" t="s">
        <v>224</v>
      </c>
      <c r="G40" t="s">
        <v>224</v>
      </c>
      <c r="H40" s="77">
        <v>0</v>
      </c>
      <c r="I40" s="77">
        <v>0</v>
      </c>
      <c r="K40" s="77">
        <v>0</v>
      </c>
      <c r="L40" s="78">
        <v>0</v>
      </c>
      <c r="M40" s="78">
        <v>0</v>
      </c>
      <c r="N40" s="78">
        <v>0</v>
      </c>
    </row>
    <row r="41" spans="2:14">
      <c r="B41" s="79" t="s">
        <v>249</v>
      </c>
      <c r="D41" s="16"/>
      <c r="E41" s="16"/>
      <c r="F41" s="16"/>
      <c r="G41" s="16"/>
      <c r="H41" s="81">
        <v>0</v>
      </c>
      <c r="J41" s="81">
        <v>0</v>
      </c>
      <c r="K41" s="81">
        <v>0</v>
      </c>
      <c r="M41" s="80">
        <v>0</v>
      </c>
      <c r="N41" s="80">
        <v>0</v>
      </c>
    </row>
    <row r="42" spans="2:14">
      <c r="B42" t="s">
        <v>224</v>
      </c>
      <c r="C42" t="s">
        <v>224</v>
      </c>
      <c r="D42" s="16"/>
      <c r="E42" s="16"/>
      <c r="F42" t="s">
        <v>224</v>
      </c>
      <c r="G42" t="s">
        <v>224</v>
      </c>
      <c r="H42" s="77">
        <v>0</v>
      </c>
      <c r="I42" s="77">
        <v>0</v>
      </c>
      <c r="K42" s="77">
        <v>0</v>
      </c>
      <c r="L42" s="78">
        <v>0</v>
      </c>
      <c r="M42" s="78">
        <v>0</v>
      </c>
      <c r="N42" s="78">
        <v>0</v>
      </c>
    </row>
    <row r="43" spans="2:14">
      <c r="B43" s="79" t="s">
        <v>271</v>
      </c>
      <c r="D43" s="16"/>
      <c r="E43" s="16"/>
      <c r="F43" s="16"/>
      <c r="G43" s="16"/>
      <c r="H43" s="81">
        <v>0</v>
      </c>
      <c r="J43" s="81">
        <v>0</v>
      </c>
      <c r="K43" s="81">
        <v>0</v>
      </c>
      <c r="M43" s="80">
        <v>0</v>
      </c>
      <c r="N43" s="80">
        <v>0</v>
      </c>
    </row>
    <row r="44" spans="2:14">
      <c r="B44" t="s">
        <v>224</v>
      </c>
      <c r="C44" t="s">
        <v>224</v>
      </c>
      <c r="D44" s="16"/>
      <c r="E44" s="16"/>
      <c r="F44" t="s">
        <v>224</v>
      </c>
      <c r="G44" t="s">
        <v>224</v>
      </c>
      <c r="H44" s="77">
        <v>0</v>
      </c>
      <c r="I44" s="77">
        <v>0</v>
      </c>
      <c r="K44" s="77">
        <v>0</v>
      </c>
      <c r="L44" s="78">
        <v>0</v>
      </c>
      <c r="M44" s="78">
        <v>0</v>
      </c>
      <c r="N44" s="78">
        <v>0</v>
      </c>
    </row>
    <row r="45" spans="2:14">
      <c r="B45" t="s">
        <v>235</v>
      </c>
      <c r="D45" s="16"/>
      <c r="E45" s="16"/>
      <c r="F45" s="16"/>
      <c r="G45" s="16"/>
    </row>
    <row r="46" spans="2:14">
      <c r="B46" t="s">
        <v>241</v>
      </c>
      <c r="D46" s="16"/>
      <c r="E46" s="16"/>
      <c r="F46" s="16"/>
      <c r="G46" s="16"/>
    </row>
    <row r="47" spans="2:14">
      <c r="B47" t="s">
        <v>242</v>
      </c>
      <c r="D47" s="16"/>
      <c r="E47" s="16"/>
      <c r="F47" s="16"/>
      <c r="G47" s="16"/>
    </row>
    <row r="48" spans="2:14">
      <c r="B48" t="s">
        <v>243</v>
      </c>
      <c r="D48" s="16"/>
      <c r="E48" s="16"/>
      <c r="F48" s="16"/>
      <c r="G48" s="16"/>
    </row>
    <row r="49" spans="2:7">
      <c r="B49" t="s">
        <v>244</v>
      </c>
      <c r="D49" s="16"/>
      <c r="E49" s="16"/>
      <c r="F49" s="16"/>
      <c r="G49" s="16"/>
    </row>
    <row r="50" spans="2:7">
      <c r="D50" s="16"/>
      <c r="E50" s="16"/>
      <c r="F50" s="16"/>
      <c r="G50" s="16"/>
    </row>
    <row r="51" spans="2:7">
      <c r="D51" s="16"/>
      <c r="E51" s="16"/>
      <c r="F51" s="16"/>
      <c r="G51" s="16"/>
    </row>
    <row r="52" spans="2:7">
      <c r="D52" s="16"/>
      <c r="E52" s="16"/>
      <c r="F52" s="16"/>
      <c r="G52" s="16"/>
    </row>
    <row r="53" spans="2:7"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</row>
    <row r="7" spans="2:65" ht="26.25" customHeight="1">
      <c r="B7" s="107" t="s">
        <v>93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305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224</v>
      </c>
      <c r="C14" t="s">
        <v>224</v>
      </c>
      <c r="D14" s="16"/>
      <c r="E14" s="16"/>
      <c r="F14" t="s">
        <v>224</v>
      </c>
      <c r="G14" t="s">
        <v>224</v>
      </c>
      <c r="I14" t="s">
        <v>224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306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I16" t="s">
        <v>224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224</v>
      </c>
      <c r="C18" t="s">
        <v>224</v>
      </c>
      <c r="D18" s="16"/>
      <c r="E18" s="16"/>
      <c r="F18" t="s">
        <v>224</v>
      </c>
      <c r="G18" t="s">
        <v>224</v>
      </c>
      <c r="I18" t="s">
        <v>224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249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224</v>
      </c>
      <c r="C20" t="s">
        <v>224</v>
      </c>
      <c r="D20" s="16"/>
      <c r="E20" s="16"/>
      <c r="F20" t="s">
        <v>224</v>
      </c>
      <c r="G20" t="s">
        <v>224</v>
      </c>
      <c r="I20" t="s">
        <v>224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233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305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224</v>
      </c>
      <c r="C23" t="s">
        <v>224</v>
      </c>
      <c r="D23" s="16"/>
      <c r="E23" s="16"/>
      <c r="F23" t="s">
        <v>224</v>
      </c>
      <c r="G23" t="s">
        <v>224</v>
      </c>
      <c r="I23" t="s">
        <v>224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306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224</v>
      </c>
      <c r="C25" t="s">
        <v>224</v>
      </c>
      <c r="D25" s="16"/>
      <c r="E25" s="16"/>
      <c r="F25" t="s">
        <v>224</v>
      </c>
      <c r="G25" t="s">
        <v>224</v>
      </c>
      <c r="I25" t="s">
        <v>224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224</v>
      </c>
      <c r="C27" t="s">
        <v>224</v>
      </c>
      <c r="D27" s="16"/>
      <c r="E27" s="16"/>
      <c r="F27" t="s">
        <v>224</v>
      </c>
      <c r="G27" t="s">
        <v>224</v>
      </c>
      <c r="I27" t="s">
        <v>224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249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224</v>
      </c>
      <c r="C29" t="s">
        <v>224</v>
      </c>
      <c r="D29" s="16"/>
      <c r="E29" s="16"/>
      <c r="F29" t="s">
        <v>224</v>
      </c>
      <c r="G29" t="s">
        <v>224</v>
      </c>
      <c r="I29" t="s">
        <v>224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235</v>
      </c>
      <c r="C30" s="16"/>
      <c r="D30" s="16"/>
      <c r="E30" s="16"/>
    </row>
    <row r="31" spans="2:15">
      <c r="B31" t="s">
        <v>241</v>
      </c>
      <c r="C31" s="16"/>
      <c r="D31" s="16"/>
      <c r="E31" s="16"/>
    </row>
    <row r="32" spans="2:15">
      <c r="B32" t="s">
        <v>242</v>
      </c>
      <c r="C32" s="16"/>
      <c r="D32" s="16"/>
      <c r="E32" s="16"/>
    </row>
    <row r="33" spans="2:5">
      <c r="B33" t="s">
        <v>243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0" ht="26.25" customHeight="1">
      <c r="B7" s="107" t="s">
        <v>95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307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224</v>
      </c>
      <c r="C14" t="s">
        <v>224</v>
      </c>
      <c r="D14" s="16"/>
      <c r="E14" t="s">
        <v>224</v>
      </c>
      <c r="F14" t="s">
        <v>224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308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224</v>
      </c>
      <c r="C17" t="s">
        <v>224</v>
      </c>
      <c r="D17" s="16"/>
      <c r="E17" t="s">
        <v>224</v>
      </c>
      <c r="F17" t="s">
        <v>224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235</v>
      </c>
      <c r="D18" s="16"/>
      <c r="E18" s="16"/>
    </row>
    <row r="19" spans="2:12">
      <c r="B19" t="s">
        <v>241</v>
      </c>
      <c r="D19" s="16"/>
      <c r="E19" s="16"/>
    </row>
    <row r="20" spans="2:12">
      <c r="B20" t="s">
        <v>242</v>
      </c>
      <c r="D20" s="16"/>
      <c r="E20" s="16"/>
    </row>
    <row r="21" spans="2:12">
      <c r="B21" t="s">
        <v>243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1" ht="26.25" customHeight="1">
      <c r="B7" s="107" t="s">
        <v>98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309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224</v>
      </c>
      <c r="C14" t="s">
        <v>224</v>
      </c>
      <c r="D14" s="16"/>
      <c r="E14" t="s">
        <v>224</v>
      </c>
      <c r="F14" t="s">
        <v>224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310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224</v>
      </c>
      <c r="C16" t="s">
        <v>224</v>
      </c>
      <c r="D16" s="16"/>
      <c r="E16" t="s">
        <v>224</v>
      </c>
      <c r="F16" t="s">
        <v>224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311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224</v>
      </c>
      <c r="C18" t="s">
        <v>224</v>
      </c>
      <c r="D18" s="16"/>
      <c r="E18" t="s">
        <v>224</v>
      </c>
      <c r="F18" t="s">
        <v>224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249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224</v>
      </c>
      <c r="C20" t="s">
        <v>224</v>
      </c>
      <c r="D20" s="16"/>
      <c r="E20" t="s">
        <v>224</v>
      </c>
      <c r="F20" t="s">
        <v>224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309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224</v>
      </c>
      <c r="C23" t="s">
        <v>224</v>
      </c>
      <c r="D23" s="16"/>
      <c r="E23" t="s">
        <v>224</v>
      </c>
      <c r="F23" t="s">
        <v>224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312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224</v>
      </c>
      <c r="C25" t="s">
        <v>224</v>
      </c>
      <c r="D25" s="16"/>
      <c r="E25" t="s">
        <v>224</v>
      </c>
      <c r="F25" t="s">
        <v>224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311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224</v>
      </c>
      <c r="C27" t="s">
        <v>224</v>
      </c>
      <c r="D27" s="16"/>
      <c r="E27" t="s">
        <v>224</v>
      </c>
      <c r="F27" t="s">
        <v>224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313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224</v>
      </c>
      <c r="C29" t="s">
        <v>224</v>
      </c>
      <c r="D29" s="16"/>
      <c r="E29" t="s">
        <v>224</v>
      </c>
      <c r="F29" t="s">
        <v>224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249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224</v>
      </c>
      <c r="C31" t="s">
        <v>224</v>
      </c>
      <c r="D31" s="16"/>
      <c r="E31" t="s">
        <v>224</v>
      </c>
      <c r="F31" t="s">
        <v>224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235</v>
      </c>
      <c r="C32" s="16"/>
      <c r="D32" s="16"/>
      <c r="E32" s="16"/>
    </row>
    <row r="33" spans="2:5">
      <c r="B33" t="s">
        <v>241</v>
      </c>
      <c r="C33" s="16"/>
      <c r="D33" s="16"/>
      <c r="E33" s="16"/>
    </row>
    <row r="34" spans="2:5">
      <c r="B34" t="s">
        <v>242</v>
      </c>
      <c r="C34" s="16"/>
      <c r="D34" s="16"/>
      <c r="E34" s="16"/>
    </row>
    <row r="35" spans="2:5">
      <c r="B35" t="s">
        <v>243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9"/>
      <c r="BD6" s="16" t="s">
        <v>100</v>
      </c>
      <c r="BF6" s="16" t="s">
        <v>101</v>
      </c>
      <c r="BH6" s="19" t="s">
        <v>102</v>
      </c>
    </row>
    <row r="7" spans="1:60" ht="26.25" customHeight="1">
      <c r="B7" s="107" t="s">
        <v>103</v>
      </c>
      <c r="C7" s="108"/>
      <c r="D7" s="108"/>
      <c r="E7" s="108"/>
      <c r="F7" s="108"/>
      <c r="G7" s="108"/>
      <c r="H7" s="108"/>
      <c r="I7" s="108"/>
      <c r="J7" s="108"/>
      <c r="K7" s="10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13</v>
      </c>
      <c r="H11" s="25"/>
      <c r="I11" s="75">
        <v>-497.71937667077901</v>
      </c>
      <c r="J11" s="76">
        <v>1</v>
      </c>
      <c r="K11" s="76">
        <v>-6.7999999999999996E-3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224</v>
      </c>
      <c r="C13" t="s">
        <v>224</v>
      </c>
      <c r="D13" s="19"/>
      <c r="E13" t="s">
        <v>224</v>
      </c>
      <c r="F13" t="s">
        <v>224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233</v>
      </c>
      <c r="C14" s="19"/>
      <c r="D14" s="19"/>
      <c r="E14" s="19"/>
      <c r="F14" s="19"/>
      <c r="G14" s="81">
        <v>13</v>
      </c>
      <c r="H14" s="19"/>
      <c r="I14" s="81">
        <v>-497.71937667077901</v>
      </c>
      <c r="J14" s="80">
        <v>1</v>
      </c>
      <c r="K14" s="80">
        <v>-6.7999999999999996E-3</v>
      </c>
      <c r="BF14" s="16" t="s">
        <v>126</v>
      </c>
    </row>
    <row r="15" spans="1:60">
      <c r="B15" t="s">
        <v>314</v>
      </c>
      <c r="C15" t="s">
        <v>315</v>
      </c>
      <c r="D15" t="s">
        <v>123</v>
      </c>
      <c r="E15" t="s">
        <v>316</v>
      </c>
      <c r="F15" t="s">
        <v>106</v>
      </c>
      <c r="G15" s="77">
        <v>6</v>
      </c>
      <c r="H15" s="77">
        <v>-484016.065</v>
      </c>
      <c r="I15" s="77">
        <v>-102.5436435309</v>
      </c>
      <c r="J15" s="78">
        <v>0.20599999999999999</v>
      </c>
      <c r="K15" s="78">
        <v>-1.4E-3</v>
      </c>
      <c r="BF15" s="16" t="s">
        <v>127</v>
      </c>
    </row>
    <row r="16" spans="1:60">
      <c r="B16" t="s">
        <v>317</v>
      </c>
      <c r="C16" t="s">
        <v>318</v>
      </c>
      <c r="D16" t="s">
        <v>123</v>
      </c>
      <c r="E16" t="s">
        <v>316</v>
      </c>
      <c r="F16" t="s">
        <v>106</v>
      </c>
      <c r="G16" s="77">
        <v>7</v>
      </c>
      <c r="H16" s="77">
        <v>-1598801.3639999959</v>
      </c>
      <c r="I16" s="77">
        <v>-395.17573313987901</v>
      </c>
      <c r="J16" s="78">
        <v>0.79400000000000004</v>
      </c>
      <c r="K16" s="78">
        <v>-5.4000000000000003E-3</v>
      </c>
      <c r="BF16" s="16" t="s">
        <v>128</v>
      </c>
    </row>
    <row r="17" spans="2:58">
      <c r="B17" t="s">
        <v>235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241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242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243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3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81" ht="26.25" customHeight="1">
      <c r="B7" s="107" t="s">
        <v>133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319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224</v>
      </c>
      <c r="C14" t="s">
        <v>224</v>
      </c>
      <c r="E14" t="s">
        <v>224</v>
      </c>
      <c r="H14" s="77">
        <v>0</v>
      </c>
      <c r="I14" t="s">
        <v>224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320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224</v>
      </c>
      <c r="C16" t="s">
        <v>224</v>
      </c>
      <c r="E16" t="s">
        <v>224</v>
      </c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321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224</v>
      </c>
      <c r="C18" t="s">
        <v>224</v>
      </c>
      <c r="E18" t="s">
        <v>224</v>
      </c>
      <c r="H18" s="77">
        <v>0</v>
      </c>
      <c r="I18" t="s">
        <v>224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224</v>
      </c>
      <c r="C19" t="s">
        <v>224</v>
      </c>
      <c r="E19" t="s">
        <v>224</v>
      </c>
      <c r="H19" s="77">
        <v>0</v>
      </c>
      <c r="I19" t="s">
        <v>224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224</v>
      </c>
      <c r="C20" t="s">
        <v>224</v>
      </c>
      <c r="E20" t="s">
        <v>224</v>
      </c>
      <c r="H20" s="77">
        <v>0</v>
      </c>
      <c r="I20" t="s">
        <v>224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224</v>
      </c>
      <c r="C21" t="s">
        <v>224</v>
      </c>
      <c r="E21" t="s">
        <v>224</v>
      </c>
      <c r="H21" s="77">
        <v>0</v>
      </c>
      <c r="I21" t="s">
        <v>224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233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319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224</v>
      </c>
      <c r="C24" t="s">
        <v>224</v>
      </c>
      <c r="E24" t="s">
        <v>224</v>
      </c>
      <c r="H24" s="77">
        <v>0</v>
      </c>
      <c r="I24" t="s">
        <v>224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320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224</v>
      </c>
      <c r="C26" t="s">
        <v>224</v>
      </c>
      <c r="E26" t="s">
        <v>224</v>
      </c>
      <c r="H26" s="77">
        <v>0</v>
      </c>
      <c r="I26" t="s">
        <v>224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321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224</v>
      </c>
      <c r="C28" t="s">
        <v>224</v>
      </c>
      <c r="E28" t="s">
        <v>224</v>
      </c>
      <c r="H28" s="77">
        <v>0</v>
      </c>
      <c r="I28" t="s">
        <v>224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224</v>
      </c>
      <c r="C29" t="s">
        <v>224</v>
      </c>
      <c r="E29" t="s">
        <v>224</v>
      </c>
      <c r="H29" s="77">
        <v>0</v>
      </c>
      <c r="I29" t="s">
        <v>224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224</v>
      </c>
      <c r="C30" t="s">
        <v>224</v>
      </c>
      <c r="E30" t="s">
        <v>224</v>
      </c>
      <c r="H30" s="77">
        <v>0</v>
      </c>
      <c r="I30" t="s">
        <v>224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224</v>
      </c>
      <c r="C31" t="s">
        <v>224</v>
      </c>
      <c r="E31" t="s">
        <v>224</v>
      </c>
      <c r="H31" s="77">
        <v>0</v>
      </c>
      <c r="I31" t="s">
        <v>224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235</v>
      </c>
    </row>
    <row r="33" spans="2:2">
      <c r="B33" t="s">
        <v>241</v>
      </c>
    </row>
    <row r="34" spans="2:2">
      <c r="B34" t="s">
        <v>242</v>
      </c>
    </row>
    <row r="35" spans="2:2">
      <c r="B35" t="s">
        <v>243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2:72" ht="26.25" customHeight="1">
      <c r="B7" s="107" t="s">
        <v>69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322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224</v>
      </c>
      <c r="C14" t="s">
        <v>224</v>
      </c>
      <c r="D14" t="s">
        <v>224</v>
      </c>
      <c r="G14" s="77">
        <v>0</v>
      </c>
      <c r="H14" t="s">
        <v>224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323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224</v>
      </c>
      <c r="C16" t="s">
        <v>224</v>
      </c>
      <c r="D16" t="s">
        <v>224</v>
      </c>
      <c r="G16" s="77">
        <v>0</v>
      </c>
      <c r="H16" t="s">
        <v>224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324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224</v>
      </c>
      <c r="C18" t="s">
        <v>224</v>
      </c>
      <c r="D18" t="s">
        <v>224</v>
      </c>
      <c r="G18" s="77">
        <v>0</v>
      </c>
      <c r="H18" t="s">
        <v>224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325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224</v>
      </c>
      <c r="C20" t="s">
        <v>224</v>
      </c>
      <c r="D20" t="s">
        <v>224</v>
      </c>
      <c r="G20" s="77">
        <v>0</v>
      </c>
      <c r="H20" t="s">
        <v>224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224</v>
      </c>
      <c r="C22" t="s">
        <v>224</v>
      </c>
      <c r="D22" t="s">
        <v>224</v>
      </c>
      <c r="G22" s="77">
        <v>0</v>
      </c>
      <c r="H22" t="s">
        <v>224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239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224</v>
      </c>
      <c r="C25" t="s">
        <v>224</v>
      </c>
      <c r="D25" t="s">
        <v>224</v>
      </c>
      <c r="G25" s="77">
        <v>0</v>
      </c>
      <c r="H25" t="s">
        <v>224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326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224</v>
      </c>
      <c r="C27" t="s">
        <v>224</v>
      </c>
      <c r="D27" t="s">
        <v>224</v>
      </c>
      <c r="G27" s="77">
        <v>0</v>
      </c>
      <c r="H27" t="s">
        <v>224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241</v>
      </c>
    </row>
    <row r="29" spans="2:16">
      <c r="B29" t="s">
        <v>242</v>
      </c>
    </row>
    <row r="30" spans="2:16">
      <c r="B30" t="s">
        <v>243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65" ht="26.25" customHeight="1">
      <c r="B7" s="107" t="s">
        <v>82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327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224</v>
      </c>
      <c r="C14" t="s">
        <v>224</v>
      </c>
      <c r="D14" s="16"/>
      <c r="E14" s="16"/>
      <c r="F14" t="s">
        <v>224</v>
      </c>
      <c r="G14" t="s">
        <v>224</v>
      </c>
      <c r="J14" s="77">
        <v>0</v>
      </c>
      <c r="K14" t="s">
        <v>224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328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224</v>
      </c>
      <c r="C16" t="s">
        <v>224</v>
      </c>
      <c r="D16" s="16"/>
      <c r="E16" s="16"/>
      <c r="F16" t="s">
        <v>224</v>
      </c>
      <c r="G16" t="s">
        <v>224</v>
      </c>
      <c r="J16" s="77">
        <v>0</v>
      </c>
      <c r="K16" t="s">
        <v>224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224</v>
      </c>
      <c r="C18" t="s">
        <v>224</v>
      </c>
      <c r="D18" s="16"/>
      <c r="E18" s="16"/>
      <c r="F18" t="s">
        <v>224</v>
      </c>
      <c r="G18" t="s">
        <v>224</v>
      </c>
      <c r="J18" s="77">
        <v>0</v>
      </c>
      <c r="K18" t="s">
        <v>224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249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224</v>
      </c>
      <c r="C20" t="s">
        <v>224</v>
      </c>
      <c r="D20" s="16"/>
      <c r="E20" s="16"/>
      <c r="F20" t="s">
        <v>224</v>
      </c>
      <c r="G20" t="s">
        <v>224</v>
      </c>
      <c r="J20" s="77">
        <v>0</v>
      </c>
      <c r="K20" t="s">
        <v>224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329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224</v>
      </c>
      <c r="C23" t="s">
        <v>224</v>
      </c>
      <c r="D23" s="16"/>
      <c r="E23" s="16"/>
      <c r="F23" t="s">
        <v>224</v>
      </c>
      <c r="G23" t="s">
        <v>224</v>
      </c>
      <c r="J23" s="77">
        <v>0</v>
      </c>
      <c r="K23" t="s">
        <v>224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330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224</v>
      </c>
      <c r="C25" t="s">
        <v>224</v>
      </c>
      <c r="D25" s="16"/>
      <c r="E25" s="16"/>
      <c r="F25" t="s">
        <v>224</v>
      </c>
      <c r="G25" t="s">
        <v>224</v>
      </c>
      <c r="J25" s="77">
        <v>0</v>
      </c>
      <c r="K25" t="s">
        <v>224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235</v>
      </c>
      <c r="D26" s="16"/>
      <c r="E26" s="16"/>
      <c r="F26" s="16"/>
    </row>
    <row r="27" spans="2:19">
      <c r="B27" t="s">
        <v>241</v>
      </c>
      <c r="D27" s="16"/>
      <c r="E27" s="16"/>
      <c r="F27" s="16"/>
    </row>
    <row r="28" spans="2:19">
      <c r="B28" t="s">
        <v>242</v>
      </c>
      <c r="D28" s="16"/>
      <c r="E28" s="16"/>
      <c r="F28" s="16"/>
    </row>
    <row r="29" spans="2:19">
      <c r="B29" t="s">
        <v>243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81" ht="26.25" customHeight="1">
      <c r="B7" s="107" t="s">
        <v>89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2.15</v>
      </c>
      <c r="K11" s="7"/>
      <c r="L11" s="7"/>
      <c r="M11" s="76">
        <v>1.55E-2</v>
      </c>
      <c r="N11" s="75">
        <v>601938.42000000004</v>
      </c>
      <c r="O11" s="7"/>
      <c r="P11" s="75">
        <v>73.719186273752896</v>
      </c>
      <c r="Q11" s="7"/>
      <c r="R11" s="76">
        <v>1</v>
      </c>
      <c r="S11" s="76">
        <v>1E-3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2.15</v>
      </c>
      <c r="M12" s="80">
        <v>1.55E-2</v>
      </c>
      <c r="N12" s="81">
        <v>601938.42000000004</v>
      </c>
      <c r="P12" s="81">
        <v>73.719186273752896</v>
      </c>
      <c r="R12" s="80">
        <v>1</v>
      </c>
      <c r="S12" s="80">
        <v>1E-3</v>
      </c>
    </row>
    <row r="13" spans="2:81">
      <c r="B13" s="79" t="s">
        <v>327</v>
      </c>
      <c r="C13" s="16"/>
      <c r="D13" s="16"/>
      <c r="E13" s="16"/>
      <c r="J13" s="81">
        <v>2.15</v>
      </c>
      <c r="M13" s="80">
        <v>1.55E-2</v>
      </c>
      <c r="N13" s="81">
        <v>579900.6</v>
      </c>
      <c r="P13" s="81">
        <v>73.7191801455497</v>
      </c>
      <c r="R13" s="80">
        <v>1</v>
      </c>
      <c r="S13" s="80">
        <v>1E-3</v>
      </c>
    </row>
    <row r="14" spans="2:81">
      <c r="B14" t="s">
        <v>331</v>
      </c>
      <c r="C14" t="s">
        <v>332</v>
      </c>
      <c r="D14" t="s">
        <v>123</v>
      </c>
      <c r="E14" t="s">
        <v>333</v>
      </c>
      <c r="F14" t="s">
        <v>127</v>
      </c>
      <c r="G14" t="s">
        <v>334</v>
      </c>
      <c r="H14" t="s">
        <v>208</v>
      </c>
      <c r="I14" t="s">
        <v>335</v>
      </c>
      <c r="J14" s="77">
        <v>2.19</v>
      </c>
      <c r="K14" t="s">
        <v>102</v>
      </c>
      <c r="L14" s="78">
        <v>5.6000000000000001E-2</v>
      </c>
      <c r="M14" s="78">
        <v>1.5800000000000002E-2</v>
      </c>
      <c r="N14" s="77">
        <v>50881.42</v>
      </c>
      <c r="O14" s="77">
        <v>141.91999999999999</v>
      </c>
      <c r="P14" s="77">
        <v>72.210911264000003</v>
      </c>
      <c r="Q14" s="78">
        <v>1E-4</v>
      </c>
      <c r="R14" s="78">
        <v>0.97950000000000004</v>
      </c>
      <c r="S14" s="78">
        <v>1E-3</v>
      </c>
    </row>
    <row r="15" spans="2:81">
      <c r="B15" t="s">
        <v>336</v>
      </c>
      <c r="C15" t="s">
        <v>337</v>
      </c>
      <c r="D15" t="s">
        <v>123</v>
      </c>
      <c r="E15" t="s">
        <v>338</v>
      </c>
      <c r="F15" t="s">
        <v>339</v>
      </c>
      <c r="G15" t="s">
        <v>224</v>
      </c>
      <c r="H15" t="s">
        <v>340</v>
      </c>
      <c r="I15" t="s">
        <v>335</v>
      </c>
      <c r="J15" s="77">
        <v>0.01</v>
      </c>
      <c r="K15" t="s">
        <v>102</v>
      </c>
      <c r="L15" s="78">
        <v>4.9000000000000002E-2</v>
      </c>
      <c r="M15" s="78">
        <v>1E-4</v>
      </c>
      <c r="N15" s="77">
        <v>5939</v>
      </c>
      <c r="O15" s="77">
        <v>15</v>
      </c>
      <c r="P15" s="77">
        <v>0.89085000000000003</v>
      </c>
      <c r="Q15" s="78">
        <v>1E-4</v>
      </c>
      <c r="R15" s="78">
        <v>1.21E-2</v>
      </c>
      <c r="S15" s="78">
        <v>0</v>
      </c>
    </row>
    <row r="16" spans="2:81">
      <c r="B16" t="s">
        <v>341</v>
      </c>
      <c r="C16" t="s">
        <v>342</v>
      </c>
      <c r="D16" t="s">
        <v>123</v>
      </c>
      <c r="E16" t="s">
        <v>338</v>
      </c>
      <c r="F16" t="s">
        <v>339</v>
      </c>
      <c r="G16" t="s">
        <v>224</v>
      </c>
      <c r="H16" t="s">
        <v>340</v>
      </c>
      <c r="I16" t="s">
        <v>335</v>
      </c>
      <c r="J16" s="77">
        <v>0.01</v>
      </c>
      <c r="K16" t="s">
        <v>102</v>
      </c>
      <c r="L16" s="78">
        <v>5.1499999999999997E-2</v>
      </c>
      <c r="M16" s="78">
        <v>0</v>
      </c>
      <c r="N16" s="77">
        <v>4116</v>
      </c>
      <c r="O16" s="77">
        <v>15</v>
      </c>
      <c r="P16" s="77">
        <v>0.61739999999999995</v>
      </c>
      <c r="Q16" s="78">
        <v>0</v>
      </c>
      <c r="R16" s="78">
        <v>8.3999999999999995E-3</v>
      </c>
      <c r="S16" s="78">
        <v>0</v>
      </c>
    </row>
    <row r="17" spans="2:19">
      <c r="B17" t="s">
        <v>343</v>
      </c>
      <c r="C17" t="s">
        <v>344</v>
      </c>
      <c r="D17" t="s">
        <v>123</v>
      </c>
      <c r="E17" t="s">
        <v>345</v>
      </c>
      <c r="F17" t="s">
        <v>339</v>
      </c>
      <c r="G17" t="s">
        <v>224</v>
      </c>
      <c r="H17" t="s">
        <v>340</v>
      </c>
      <c r="I17" t="s">
        <v>335</v>
      </c>
      <c r="J17" s="77">
        <v>0.01</v>
      </c>
      <c r="K17" t="s">
        <v>102</v>
      </c>
      <c r="L17" s="78">
        <v>7.4999999999999997E-2</v>
      </c>
      <c r="M17" s="78">
        <v>1E-4</v>
      </c>
      <c r="N17" s="77">
        <v>493000</v>
      </c>
      <c r="O17" s="77">
        <v>9.9999999999999995E-7</v>
      </c>
      <c r="P17" s="77">
        <v>4.9300000000000002E-6</v>
      </c>
      <c r="Q17" s="78">
        <v>8.6E-3</v>
      </c>
      <c r="R17" s="78">
        <v>0</v>
      </c>
      <c r="S17" s="78">
        <v>0</v>
      </c>
    </row>
    <row r="18" spans="2:19">
      <c r="B18" t="s">
        <v>346</v>
      </c>
      <c r="C18" t="s">
        <v>347</v>
      </c>
      <c r="D18" t="s">
        <v>123</v>
      </c>
      <c r="E18" t="s">
        <v>348</v>
      </c>
      <c r="F18" t="s">
        <v>339</v>
      </c>
      <c r="G18" t="s">
        <v>224</v>
      </c>
      <c r="H18" t="s">
        <v>340</v>
      </c>
      <c r="I18" t="s">
        <v>335</v>
      </c>
      <c r="J18" s="77">
        <v>0.01</v>
      </c>
      <c r="K18" t="s">
        <v>102</v>
      </c>
      <c r="L18" s="78">
        <v>3.5000000000000003E-2</v>
      </c>
      <c r="M18" s="78">
        <v>1E-4</v>
      </c>
      <c r="N18" s="77">
        <v>13830.21</v>
      </c>
      <c r="O18" s="77">
        <v>1E-4</v>
      </c>
      <c r="P18" s="77">
        <v>1.3830209999999999E-5</v>
      </c>
      <c r="Q18" s="78">
        <v>3.8E-3</v>
      </c>
      <c r="R18" s="78">
        <v>0</v>
      </c>
      <c r="S18" s="78">
        <v>0</v>
      </c>
    </row>
    <row r="19" spans="2:19">
      <c r="B19" t="s">
        <v>349</v>
      </c>
      <c r="C19" t="s">
        <v>350</v>
      </c>
      <c r="D19" t="s">
        <v>123</v>
      </c>
      <c r="E19" t="s">
        <v>348</v>
      </c>
      <c r="F19" t="s">
        <v>339</v>
      </c>
      <c r="G19" t="s">
        <v>224</v>
      </c>
      <c r="H19" t="s">
        <v>340</v>
      </c>
      <c r="I19" t="s">
        <v>335</v>
      </c>
      <c r="J19" s="77">
        <v>0.01</v>
      </c>
      <c r="K19" t="s">
        <v>102</v>
      </c>
      <c r="L19" s="78">
        <v>3.5000000000000003E-2</v>
      </c>
      <c r="M19" s="78">
        <v>1E-4</v>
      </c>
      <c r="N19" s="77">
        <v>12133.97</v>
      </c>
      <c r="O19" s="77">
        <v>9.9999999999999995E-7</v>
      </c>
      <c r="P19" s="77">
        <v>1.213397E-7</v>
      </c>
      <c r="Q19" s="78">
        <v>3.3999999999999998E-3</v>
      </c>
      <c r="R19" s="78">
        <v>0</v>
      </c>
      <c r="S19" s="78">
        <v>0</v>
      </c>
    </row>
    <row r="20" spans="2:19">
      <c r="B20" s="79" t="s">
        <v>328</v>
      </c>
      <c r="C20" s="16"/>
      <c r="D20" s="16"/>
      <c r="E20" s="16"/>
      <c r="J20" s="81">
        <v>0.01</v>
      </c>
      <c r="M20" s="80">
        <v>1E-4</v>
      </c>
      <c r="N20" s="81">
        <v>22037.82</v>
      </c>
      <c r="P20" s="81">
        <v>6.1282031999999998E-6</v>
      </c>
      <c r="R20" s="80">
        <v>0</v>
      </c>
      <c r="S20" s="80">
        <v>0</v>
      </c>
    </row>
    <row r="21" spans="2:19">
      <c r="B21" t="s">
        <v>351</v>
      </c>
      <c r="C21" t="s">
        <v>352</v>
      </c>
      <c r="D21" t="s">
        <v>123</v>
      </c>
      <c r="E21" t="s">
        <v>353</v>
      </c>
      <c r="F21" t="s">
        <v>354</v>
      </c>
      <c r="G21" t="s">
        <v>224</v>
      </c>
      <c r="H21" t="s">
        <v>340</v>
      </c>
      <c r="I21" t="s">
        <v>335</v>
      </c>
      <c r="J21" s="77">
        <v>0.01</v>
      </c>
      <c r="K21" t="s">
        <v>102</v>
      </c>
      <c r="L21" s="78">
        <v>6.5000000000000002E-2</v>
      </c>
      <c r="M21" s="78">
        <v>1E-4</v>
      </c>
      <c r="N21" s="77">
        <v>5967.5</v>
      </c>
      <c r="O21" s="77">
        <v>1E-4</v>
      </c>
      <c r="P21" s="77">
        <v>5.9675E-6</v>
      </c>
      <c r="Q21" s="78">
        <v>2.0000000000000001E-4</v>
      </c>
      <c r="R21" s="78">
        <v>0</v>
      </c>
      <c r="S21" s="78">
        <v>0</v>
      </c>
    </row>
    <row r="22" spans="2:19">
      <c r="B22" t="s">
        <v>355</v>
      </c>
      <c r="C22" t="s">
        <v>356</v>
      </c>
      <c r="D22" t="s">
        <v>123</v>
      </c>
      <c r="E22" t="s">
        <v>353</v>
      </c>
      <c r="F22" t="s">
        <v>354</v>
      </c>
      <c r="G22" t="s">
        <v>224</v>
      </c>
      <c r="H22" t="s">
        <v>340</v>
      </c>
      <c r="I22" t="s">
        <v>335</v>
      </c>
      <c r="J22" s="77">
        <v>0.01</v>
      </c>
      <c r="K22" t="s">
        <v>102</v>
      </c>
      <c r="L22" s="78">
        <v>6.5000000000000002E-2</v>
      </c>
      <c r="M22" s="78">
        <v>1E-4</v>
      </c>
      <c r="N22" s="77">
        <v>1193.5</v>
      </c>
      <c r="O22" s="77">
        <v>9.9999999999999995E-7</v>
      </c>
      <c r="P22" s="77">
        <v>1.1935000000000001E-8</v>
      </c>
      <c r="Q22" s="78">
        <v>4.0000000000000002E-4</v>
      </c>
      <c r="R22" s="78">
        <v>0</v>
      </c>
      <c r="S22" s="78">
        <v>0</v>
      </c>
    </row>
    <row r="23" spans="2:19">
      <c r="B23" t="s">
        <v>357</v>
      </c>
      <c r="C23" t="s">
        <v>358</v>
      </c>
      <c r="D23" t="s">
        <v>123</v>
      </c>
      <c r="E23" t="s">
        <v>348</v>
      </c>
      <c r="F23" t="s">
        <v>339</v>
      </c>
      <c r="G23" t="s">
        <v>224</v>
      </c>
      <c r="H23" t="s">
        <v>340</v>
      </c>
      <c r="I23" t="s">
        <v>335</v>
      </c>
      <c r="J23" s="77">
        <v>0.01</v>
      </c>
      <c r="K23" t="s">
        <v>102</v>
      </c>
      <c r="L23" s="78">
        <v>3.5000000000000003E-2</v>
      </c>
      <c r="M23" s="78">
        <v>1E-4</v>
      </c>
      <c r="N23" s="77">
        <v>14876.82</v>
      </c>
      <c r="O23" s="77">
        <v>9.9999999999999995E-7</v>
      </c>
      <c r="P23" s="77">
        <v>1.4876820000000001E-7</v>
      </c>
      <c r="Q23" s="78">
        <v>4.1999999999999997E-3</v>
      </c>
      <c r="R23" s="78">
        <v>0</v>
      </c>
      <c r="S23" s="78">
        <v>0</v>
      </c>
    </row>
    <row r="24" spans="2:19">
      <c r="B24" s="79" t="s">
        <v>246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224</v>
      </c>
      <c r="C25" t="s">
        <v>224</v>
      </c>
      <c r="D25" s="16"/>
      <c r="E25" s="16"/>
      <c r="F25" t="s">
        <v>224</v>
      </c>
      <c r="G25" t="s">
        <v>224</v>
      </c>
      <c r="J25" s="77">
        <v>0</v>
      </c>
      <c r="K25" t="s">
        <v>224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249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224</v>
      </c>
      <c r="C27" t="s">
        <v>224</v>
      </c>
      <c r="D27" s="16"/>
      <c r="E27" s="16"/>
      <c r="F27" t="s">
        <v>224</v>
      </c>
      <c r="G27" t="s">
        <v>224</v>
      </c>
      <c r="J27" s="77">
        <v>0</v>
      </c>
      <c r="K27" t="s">
        <v>224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233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s="79" t="s">
        <v>247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224</v>
      </c>
      <c r="C30" t="s">
        <v>224</v>
      </c>
      <c r="D30" s="16"/>
      <c r="E30" s="16"/>
      <c r="F30" t="s">
        <v>224</v>
      </c>
      <c r="G30" t="s">
        <v>224</v>
      </c>
      <c r="J30" s="77">
        <v>0</v>
      </c>
      <c r="K30" t="s">
        <v>224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248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224</v>
      </c>
      <c r="C32" t="s">
        <v>224</v>
      </c>
      <c r="D32" s="16"/>
      <c r="E32" s="16"/>
      <c r="F32" t="s">
        <v>224</v>
      </c>
      <c r="G32" t="s">
        <v>224</v>
      </c>
      <c r="J32" s="77">
        <v>0</v>
      </c>
      <c r="K32" t="s">
        <v>224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5">
      <c r="B33" t="s">
        <v>235</v>
      </c>
      <c r="C33" s="16"/>
      <c r="D33" s="16"/>
      <c r="E33" s="16"/>
    </row>
    <row r="34" spans="2:5">
      <c r="B34" t="s">
        <v>241</v>
      </c>
      <c r="C34" s="16"/>
      <c r="D34" s="16"/>
      <c r="E34" s="16"/>
    </row>
    <row r="35" spans="2:5">
      <c r="B35" t="s">
        <v>242</v>
      </c>
      <c r="C35" s="16"/>
      <c r="D35" s="16"/>
      <c r="E35" s="16"/>
    </row>
    <row r="36" spans="2:5">
      <c r="B36" t="s">
        <v>243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9"/>
    </row>
    <row r="7" spans="2:98" ht="26.25" customHeight="1">
      <c r="B7" s="107" t="s">
        <v>91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51259.43</v>
      </c>
      <c r="I11" s="7"/>
      <c r="J11" s="75">
        <v>67.962881299258513</v>
      </c>
      <c r="K11" s="7"/>
      <c r="L11" s="76">
        <v>1</v>
      </c>
      <c r="M11" s="76">
        <v>8.9999999999999998E-4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43259.43</v>
      </c>
      <c r="J12" s="81">
        <v>67.96285305125852</v>
      </c>
      <c r="L12" s="80">
        <v>1</v>
      </c>
      <c r="M12" s="80">
        <v>8.9999999999999998E-4</v>
      </c>
    </row>
    <row r="13" spans="2:98">
      <c r="B13" t="s">
        <v>359</v>
      </c>
      <c r="C13" t="s">
        <v>360</v>
      </c>
      <c r="D13" t="s">
        <v>123</v>
      </c>
      <c r="E13" t="s">
        <v>361</v>
      </c>
      <c r="F13" t="s">
        <v>339</v>
      </c>
      <c r="G13" t="s">
        <v>110</v>
      </c>
      <c r="H13" s="77">
        <v>10142.82</v>
      </c>
      <c r="I13" s="77">
        <v>9.9999999999999995E-7</v>
      </c>
      <c r="J13" s="77">
        <v>3.8103531893999999E-7</v>
      </c>
      <c r="K13" s="78">
        <v>5.0000000000000001E-4</v>
      </c>
      <c r="L13" s="78">
        <v>0</v>
      </c>
      <c r="M13" s="78">
        <v>0</v>
      </c>
    </row>
    <row r="14" spans="2:98">
      <c r="B14" t="s">
        <v>362</v>
      </c>
      <c r="C14" t="s">
        <v>363</v>
      </c>
      <c r="D14" t="s">
        <v>123</v>
      </c>
      <c r="E14" t="s">
        <v>361</v>
      </c>
      <c r="F14" t="s">
        <v>339</v>
      </c>
      <c r="G14" t="s">
        <v>110</v>
      </c>
      <c r="H14" s="77">
        <v>7814.99</v>
      </c>
      <c r="I14" s="77">
        <v>87.870127999999809</v>
      </c>
      <c r="J14" s="77">
        <v>25.7974156152004</v>
      </c>
      <c r="K14" s="78">
        <v>4.0000000000000002E-4</v>
      </c>
      <c r="L14" s="78">
        <v>0.37959999999999999</v>
      </c>
      <c r="M14" s="78">
        <v>4.0000000000000002E-4</v>
      </c>
    </row>
    <row r="15" spans="2:98">
      <c r="B15" t="s">
        <v>364</v>
      </c>
      <c r="C15" t="s">
        <v>365</v>
      </c>
      <c r="D15" t="s">
        <v>123</v>
      </c>
      <c r="E15" t="s">
        <v>361</v>
      </c>
      <c r="F15" t="s">
        <v>339</v>
      </c>
      <c r="G15" t="s">
        <v>110</v>
      </c>
      <c r="H15" s="77">
        <v>6908.8</v>
      </c>
      <c r="I15" s="77">
        <v>105.25287199999988</v>
      </c>
      <c r="J15" s="77">
        <v>27.3176345375789</v>
      </c>
      <c r="K15" s="78">
        <v>2.9999999999999997E-4</v>
      </c>
      <c r="L15" s="78">
        <v>0.40189999999999998</v>
      </c>
      <c r="M15" s="78">
        <v>4.0000000000000002E-4</v>
      </c>
    </row>
    <row r="16" spans="2:98">
      <c r="B16" t="s">
        <v>366</v>
      </c>
      <c r="C16" t="s">
        <v>367</v>
      </c>
      <c r="D16" t="s">
        <v>123</v>
      </c>
      <c r="E16" t="s">
        <v>361</v>
      </c>
      <c r="F16" t="s">
        <v>339</v>
      </c>
      <c r="G16" t="s">
        <v>110</v>
      </c>
      <c r="H16" s="77">
        <v>5887.82</v>
      </c>
      <c r="I16" s="77">
        <v>67.127602999999795</v>
      </c>
      <c r="J16" s="77">
        <v>14.8478023923939</v>
      </c>
      <c r="K16" s="78">
        <v>2.9999999999999997E-4</v>
      </c>
      <c r="L16" s="78">
        <v>0.2185</v>
      </c>
      <c r="M16" s="78">
        <v>2.0000000000000001E-4</v>
      </c>
    </row>
    <row r="17" spans="2:13">
      <c r="B17" t="s">
        <v>368</v>
      </c>
      <c r="C17" t="s">
        <v>369</v>
      </c>
      <c r="D17" t="s">
        <v>123</v>
      </c>
      <c r="E17" t="s">
        <v>370</v>
      </c>
      <c r="F17" t="s">
        <v>112</v>
      </c>
      <c r="G17" t="s">
        <v>102</v>
      </c>
      <c r="H17" s="77">
        <v>5005</v>
      </c>
      <c r="I17" s="77">
        <v>9.9999999999999995E-7</v>
      </c>
      <c r="J17" s="77">
        <v>5.0050000000000001E-8</v>
      </c>
      <c r="K17" s="78">
        <v>1E-4</v>
      </c>
      <c r="L17" s="78">
        <v>0</v>
      </c>
      <c r="M17" s="78">
        <v>0</v>
      </c>
    </row>
    <row r="18" spans="2:13">
      <c r="B18" t="s">
        <v>371</v>
      </c>
      <c r="C18" t="s">
        <v>372</v>
      </c>
      <c r="D18" t="s">
        <v>123</v>
      </c>
      <c r="E18" t="s">
        <v>373</v>
      </c>
      <c r="F18" t="s">
        <v>374</v>
      </c>
      <c r="G18" t="s">
        <v>102</v>
      </c>
      <c r="H18" s="77">
        <v>7500</v>
      </c>
      <c r="I18" s="77">
        <v>9.9999999999999995E-7</v>
      </c>
      <c r="J18" s="77">
        <v>7.4999999999999997E-8</v>
      </c>
      <c r="K18" s="78">
        <v>4.0000000000000002E-4</v>
      </c>
      <c r="L18" s="78">
        <v>0</v>
      </c>
      <c r="M18" s="78">
        <v>0</v>
      </c>
    </row>
    <row r="19" spans="2:13">
      <c r="B19" s="79" t="s">
        <v>233</v>
      </c>
      <c r="C19" s="16"/>
      <c r="D19" s="16"/>
      <c r="E19" s="16"/>
      <c r="H19" s="81">
        <v>8000</v>
      </c>
      <c r="J19" s="81">
        <v>2.8248000000000001E-5</v>
      </c>
      <c r="L19" s="80">
        <v>0</v>
      </c>
      <c r="M19" s="80">
        <v>0</v>
      </c>
    </row>
    <row r="20" spans="2:13">
      <c r="B20" s="79" t="s">
        <v>247</v>
      </c>
      <c r="C20" s="16"/>
      <c r="D20" s="16"/>
      <c r="E20" s="16"/>
      <c r="H20" s="81">
        <v>8000</v>
      </c>
      <c r="J20" s="81">
        <v>2.8248000000000001E-5</v>
      </c>
      <c r="L20" s="80">
        <v>0</v>
      </c>
      <c r="M20" s="80">
        <v>0</v>
      </c>
    </row>
    <row r="21" spans="2:13">
      <c r="B21" t="s">
        <v>375</v>
      </c>
      <c r="C21" t="s">
        <v>376</v>
      </c>
      <c r="D21" t="s">
        <v>377</v>
      </c>
      <c r="E21" t="s">
        <v>378</v>
      </c>
      <c r="F21" t="s">
        <v>379</v>
      </c>
      <c r="G21" t="s">
        <v>106</v>
      </c>
      <c r="H21" s="77">
        <v>8000</v>
      </c>
      <c r="I21" s="77">
        <v>1E-4</v>
      </c>
      <c r="J21" s="77">
        <v>2.8248000000000001E-5</v>
      </c>
      <c r="K21" s="78">
        <v>2.9999999999999997E-4</v>
      </c>
      <c r="L21" s="78">
        <v>0</v>
      </c>
      <c r="M21" s="78">
        <v>0</v>
      </c>
    </row>
    <row r="22" spans="2:13">
      <c r="B22" s="79" t="s">
        <v>248</v>
      </c>
      <c r="C22" s="16"/>
      <c r="D22" s="16"/>
      <c r="E22" s="16"/>
      <c r="H22" s="81">
        <v>0</v>
      </c>
      <c r="J22" s="81">
        <v>0</v>
      </c>
      <c r="L22" s="80">
        <v>0</v>
      </c>
      <c r="M22" s="80">
        <v>0</v>
      </c>
    </row>
    <row r="23" spans="2:13">
      <c r="B23" t="s">
        <v>224</v>
      </c>
      <c r="C23" t="s">
        <v>224</v>
      </c>
      <c r="D23" s="16"/>
      <c r="E23" s="16"/>
      <c r="F23" t="s">
        <v>224</v>
      </c>
      <c r="G23" t="s">
        <v>224</v>
      </c>
      <c r="H23" s="77">
        <v>0</v>
      </c>
      <c r="I23" s="77">
        <v>0</v>
      </c>
      <c r="J23" s="77">
        <v>0</v>
      </c>
      <c r="K23" s="78">
        <v>0</v>
      </c>
      <c r="L23" s="78">
        <v>0</v>
      </c>
      <c r="M23" s="78">
        <v>0</v>
      </c>
    </row>
    <row r="24" spans="2:13">
      <c r="B24" t="s">
        <v>235</v>
      </c>
      <c r="C24" s="16"/>
      <c r="D24" s="16"/>
      <c r="E24" s="16"/>
    </row>
    <row r="25" spans="2:13">
      <c r="B25" t="s">
        <v>241</v>
      </c>
      <c r="C25" s="16"/>
      <c r="D25" s="16"/>
      <c r="E25" s="16"/>
    </row>
    <row r="26" spans="2:13">
      <c r="B26" t="s">
        <v>242</v>
      </c>
      <c r="C26" s="16"/>
      <c r="D26" s="16"/>
      <c r="E26" s="16"/>
    </row>
    <row r="27" spans="2:13">
      <c r="B27" t="s">
        <v>243</v>
      </c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55" ht="26.25" customHeight="1">
      <c r="B7" s="107" t="s">
        <v>139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464236.9</v>
      </c>
      <c r="G11" s="7"/>
      <c r="H11" s="75">
        <v>80.908737428264303</v>
      </c>
      <c r="I11" s="7"/>
      <c r="J11" s="76">
        <v>1</v>
      </c>
      <c r="K11" s="76">
        <v>1.1000000000000001E-3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147804.35999999999</v>
      </c>
      <c r="H12" s="81">
        <v>22.602949587242321</v>
      </c>
      <c r="J12" s="80">
        <v>0.27939999999999998</v>
      </c>
      <c r="K12" s="80">
        <v>2.9999999999999997E-4</v>
      </c>
    </row>
    <row r="13" spans="2:55">
      <c r="B13" s="79" t="s">
        <v>380</v>
      </c>
      <c r="C13" s="16"/>
      <c r="F13" s="81">
        <v>48279.6</v>
      </c>
      <c r="H13" s="81">
        <v>7.0696093473719995E-2</v>
      </c>
      <c r="J13" s="80">
        <v>8.9999999999999998E-4</v>
      </c>
      <c r="K13" s="80">
        <v>0</v>
      </c>
    </row>
    <row r="14" spans="2:55">
      <c r="B14" t="s">
        <v>381</v>
      </c>
      <c r="C14" t="s">
        <v>382</v>
      </c>
      <c r="D14" t="s">
        <v>106</v>
      </c>
      <c r="E14" t="s">
        <v>383</v>
      </c>
      <c r="F14" s="77">
        <v>48279.6</v>
      </c>
      <c r="G14" s="77">
        <v>4.147E-2</v>
      </c>
      <c r="H14" s="77">
        <v>7.0696093473719995E-2</v>
      </c>
      <c r="I14" s="78">
        <v>4.0000000000000002E-4</v>
      </c>
      <c r="J14" s="78">
        <v>8.9999999999999998E-4</v>
      </c>
      <c r="K14" s="78">
        <v>0</v>
      </c>
    </row>
    <row r="15" spans="2:55">
      <c r="B15" s="79" t="s">
        <v>384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224</v>
      </c>
      <c r="C16" t="s">
        <v>224</v>
      </c>
      <c r="D16" t="s">
        <v>224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385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224</v>
      </c>
      <c r="C18" t="s">
        <v>224</v>
      </c>
      <c r="D18" t="s">
        <v>224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386</v>
      </c>
      <c r="C19" s="16"/>
      <c r="F19" s="81">
        <v>99524.76</v>
      </c>
      <c r="H19" s="81">
        <v>22.5322534937686</v>
      </c>
      <c r="J19" s="80">
        <v>0.27850000000000003</v>
      </c>
      <c r="K19" s="80">
        <v>2.9999999999999997E-4</v>
      </c>
    </row>
    <row r="20" spans="2:11">
      <c r="B20" t="s">
        <v>387</v>
      </c>
      <c r="C20" t="s">
        <v>388</v>
      </c>
      <c r="D20" t="s">
        <v>106</v>
      </c>
      <c r="E20" t="s">
        <v>389</v>
      </c>
      <c r="F20" s="77">
        <v>48000</v>
      </c>
      <c r="G20" s="77">
        <v>5.2465979999999997</v>
      </c>
      <c r="H20" s="77">
        <v>8.8923540182400007</v>
      </c>
      <c r="I20" s="78">
        <v>1E-4</v>
      </c>
      <c r="J20" s="78">
        <v>0.1099</v>
      </c>
      <c r="K20" s="78">
        <v>1E-4</v>
      </c>
    </row>
    <row r="21" spans="2:11">
      <c r="B21" t="s">
        <v>390</v>
      </c>
      <c r="C21" t="s">
        <v>391</v>
      </c>
      <c r="D21" t="s">
        <v>106</v>
      </c>
      <c r="E21" t="s">
        <v>392</v>
      </c>
      <c r="F21" s="77">
        <v>51524.76</v>
      </c>
      <c r="G21" s="77">
        <v>7.4971719999999982</v>
      </c>
      <c r="H21" s="77">
        <v>13.639899475528599</v>
      </c>
      <c r="I21" s="78">
        <v>5.9999999999999995E-4</v>
      </c>
      <c r="J21" s="78">
        <v>0.1686</v>
      </c>
      <c r="K21" s="78">
        <v>2.0000000000000001E-4</v>
      </c>
    </row>
    <row r="22" spans="2:11">
      <c r="B22" s="79" t="s">
        <v>233</v>
      </c>
      <c r="C22" s="16"/>
      <c r="F22" s="81">
        <v>316432.53999999998</v>
      </c>
      <c r="H22" s="81">
        <v>58.305787841021981</v>
      </c>
      <c r="J22" s="80">
        <v>0.72060000000000002</v>
      </c>
      <c r="K22" s="80">
        <v>8.0000000000000004E-4</v>
      </c>
    </row>
    <row r="23" spans="2:11">
      <c r="B23" s="79" t="s">
        <v>393</v>
      </c>
      <c r="C23" s="16"/>
      <c r="F23" s="81">
        <v>0</v>
      </c>
      <c r="H23" s="81">
        <v>0</v>
      </c>
      <c r="J23" s="80">
        <v>0</v>
      </c>
      <c r="K23" s="80">
        <v>0</v>
      </c>
    </row>
    <row r="24" spans="2:11">
      <c r="B24" t="s">
        <v>224</v>
      </c>
      <c r="C24" t="s">
        <v>224</v>
      </c>
      <c r="D24" t="s">
        <v>224</v>
      </c>
      <c r="F24" s="77">
        <v>0</v>
      </c>
      <c r="G24" s="77">
        <v>0</v>
      </c>
      <c r="H24" s="77">
        <v>0</v>
      </c>
      <c r="I24" s="78">
        <v>0</v>
      </c>
      <c r="J24" s="78">
        <v>0</v>
      </c>
      <c r="K24" s="78">
        <v>0</v>
      </c>
    </row>
    <row r="25" spans="2:11">
      <c r="B25" s="79" t="s">
        <v>394</v>
      </c>
      <c r="C25" s="16"/>
      <c r="F25" s="81">
        <v>0</v>
      </c>
      <c r="H25" s="81">
        <v>0</v>
      </c>
      <c r="J25" s="80">
        <v>0</v>
      </c>
      <c r="K25" s="80">
        <v>0</v>
      </c>
    </row>
    <row r="26" spans="2:11">
      <c r="B26" t="s">
        <v>224</v>
      </c>
      <c r="C26" t="s">
        <v>224</v>
      </c>
      <c r="D26" t="s">
        <v>224</v>
      </c>
      <c r="F26" s="77">
        <v>0</v>
      </c>
      <c r="G26" s="77">
        <v>0</v>
      </c>
      <c r="H26" s="77">
        <v>0</v>
      </c>
      <c r="I26" s="78">
        <v>0</v>
      </c>
      <c r="J26" s="78">
        <v>0</v>
      </c>
      <c r="K26" s="78">
        <v>0</v>
      </c>
    </row>
    <row r="27" spans="2:11">
      <c r="B27" s="79" t="s">
        <v>395</v>
      </c>
      <c r="C27" s="16"/>
      <c r="F27" s="81">
        <v>92331.5</v>
      </c>
      <c r="H27" s="81">
        <v>25.218598479833481</v>
      </c>
      <c r="J27" s="80">
        <v>0.31169999999999998</v>
      </c>
      <c r="K27" s="80">
        <v>2.9999999999999997E-4</v>
      </c>
    </row>
    <row r="28" spans="2:11">
      <c r="B28" t="s">
        <v>396</v>
      </c>
      <c r="C28" t="s">
        <v>397</v>
      </c>
      <c r="D28" t="s">
        <v>110</v>
      </c>
      <c r="E28" t="s">
        <v>398</v>
      </c>
      <c r="F28" s="77">
        <v>45500</v>
      </c>
      <c r="G28" s="77">
        <v>13.169029999999999</v>
      </c>
      <c r="H28" s="77">
        <v>22.509803225454998</v>
      </c>
      <c r="I28" s="78">
        <v>2.9999999999999997E-4</v>
      </c>
      <c r="J28" s="78">
        <v>0.2782</v>
      </c>
      <c r="K28" s="78">
        <v>2.9999999999999997E-4</v>
      </c>
    </row>
    <row r="29" spans="2:11">
      <c r="B29" t="s">
        <v>399</v>
      </c>
      <c r="C29" t="s">
        <v>400</v>
      </c>
      <c r="D29" t="s">
        <v>110</v>
      </c>
      <c r="E29" t="s">
        <v>401</v>
      </c>
      <c r="F29" s="77">
        <v>46831.5</v>
      </c>
      <c r="G29" s="77">
        <v>1.5396839999999989</v>
      </c>
      <c r="H29" s="77">
        <v>2.7087952543784799</v>
      </c>
      <c r="I29" s="78">
        <v>5.0000000000000001E-4</v>
      </c>
      <c r="J29" s="78">
        <v>3.3500000000000002E-2</v>
      </c>
      <c r="K29" s="78">
        <v>0</v>
      </c>
    </row>
    <row r="30" spans="2:11">
      <c r="B30" s="79" t="s">
        <v>402</v>
      </c>
      <c r="C30" s="16"/>
      <c r="F30" s="81">
        <v>224101.04</v>
      </c>
      <c r="H30" s="81">
        <v>33.0871893611885</v>
      </c>
      <c r="J30" s="80">
        <v>0.40889999999999999</v>
      </c>
      <c r="K30" s="80">
        <v>5.0000000000000001E-4</v>
      </c>
    </row>
    <row r="31" spans="2:11">
      <c r="B31" t="s">
        <v>403</v>
      </c>
      <c r="C31" t="s">
        <v>404</v>
      </c>
      <c r="D31" t="s">
        <v>106</v>
      </c>
      <c r="E31" t="s">
        <v>405</v>
      </c>
      <c r="F31" s="77">
        <v>224101.04</v>
      </c>
      <c r="G31" s="77">
        <v>4.1813669999999972</v>
      </c>
      <c r="H31" s="77">
        <v>33.0871893611885</v>
      </c>
      <c r="I31" s="78">
        <v>1.0999999999999999E-2</v>
      </c>
      <c r="J31" s="78">
        <v>0.40889999999999999</v>
      </c>
      <c r="K31" s="78">
        <v>5.0000000000000001E-4</v>
      </c>
    </row>
    <row r="32" spans="2:11">
      <c r="B32" t="s">
        <v>235</v>
      </c>
      <c r="C32" s="16"/>
    </row>
    <row r="33" spans="2:3">
      <c r="B33" t="s">
        <v>241</v>
      </c>
      <c r="C33" s="16"/>
    </row>
    <row r="34" spans="2:3">
      <c r="B34" t="s">
        <v>242</v>
      </c>
      <c r="C34" s="16"/>
    </row>
    <row r="35" spans="2:3">
      <c r="B35" t="s">
        <v>243</v>
      </c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59" ht="26.25" customHeight="1">
      <c r="B7" s="107" t="s">
        <v>141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406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224</v>
      </c>
      <c r="C13" t="s">
        <v>224</v>
      </c>
      <c r="D13" t="s">
        <v>224</v>
      </c>
      <c r="E13" t="s">
        <v>224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308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224</v>
      </c>
      <c r="C15" t="s">
        <v>224</v>
      </c>
      <c r="D15" t="s">
        <v>224</v>
      </c>
      <c r="E15" t="s">
        <v>224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235</v>
      </c>
      <c r="C16" s="16"/>
      <c r="D16" s="16"/>
    </row>
    <row r="17" spans="2:4">
      <c r="B17" t="s">
        <v>241</v>
      </c>
      <c r="C17" s="16"/>
      <c r="D17" s="16"/>
    </row>
    <row r="18" spans="2:4">
      <c r="B18" t="s">
        <v>242</v>
      </c>
      <c r="C18" s="16"/>
      <c r="D18" s="16"/>
    </row>
    <row r="19" spans="2:4">
      <c r="B19" t="s">
        <v>243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52" ht="26.25" customHeight="1">
      <c r="B7" s="107" t="s">
        <v>142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309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224</v>
      </c>
      <c r="C14" t="s">
        <v>224</v>
      </c>
      <c r="D14" t="s">
        <v>224</v>
      </c>
      <c r="E14" t="s">
        <v>224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310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224</v>
      </c>
      <c r="C16" t="s">
        <v>224</v>
      </c>
      <c r="D16" t="s">
        <v>224</v>
      </c>
      <c r="E16" t="s">
        <v>224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407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224</v>
      </c>
      <c r="C18" t="s">
        <v>224</v>
      </c>
      <c r="D18" t="s">
        <v>224</v>
      </c>
      <c r="E18" t="s">
        <v>224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311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224</v>
      </c>
      <c r="C20" t="s">
        <v>224</v>
      </c>
      <c r="D20" t="s">
        <v>224</v>
      </c>
      <c r="E20" t="s">
        <v>224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249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224</v>
      </c>
      <c r="C22" t="s">
        <v>224</v>
      </c>
      <c r="D22" t="s">
        <v>224</v>
      </c>
      <c r="E22" t="s">
        <v>224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309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224</v>
      </c>
      <c r="C25" t="s">
        <v>224</v>
      </c>
      <c r="D25" t="s">
        <v>224</v>
      </c>
      <c r="E25" t="s">
        <v>224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312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224</v>
      </c>
      <c r="C27" t="s">
        <v>224</v>
      </c>
      <c r="D27" t="s">
        <v>224</v>
      </c>
      <c r="E27" t="s">
        <v>224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311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224</v>
      </c>
      <c r="C29" t="s">
        <v>224</v>
      </c>
      <c r="D29" t="s">
        <v>224</v>
      </c>
      <c r="E29" t="s">
        <v>224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313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224</v>
      </c>
      <c r="C31" t="s">
        <v>224</v>
      </c>
      <c r="D31" t="s">
        <v>224</v>
      </c>
      <c r="E31" t="s">
        <v>224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249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224</v>
      </c>
      <c r="C33" t="s">
        <v>224</v>
      </c>
      <c r="D33" t="s">
        <v>224</v>
      </c>
      <c r="E33" t="s">
        <v>224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235</v>
      </c>
      <c r="C34" s="16"/>
      <c r="D34" s="16"/>
    </row>
    <row r="35" spans="2:12">
      <c r="B35" t="s">
        <v>241</v>
      </c>
      <c r="C35" s="16"/>
      <c r="D35" s="16"/>
    </row>
    <row r="36" spans="2:12">
      <c r="B36" t="s">
        <v>242</v>
      </c>
      <c r="C36" s="16"/>
      <c r="D36" s="16"/>
    </row>
    <row r="37" spans="2:12">
      <c r="B37" t="s">
        <v>243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49" ht="26.25" customHeight="1">
      <c r="B7" s="107" t="s">
        <v>143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-3030580</v>
      </c>
      <c r="H11" s="7"/>
      <c r="I11" s="75">
        <v>-397.72068918397105</v>
      </c>
      <c r="J11" s="76">
        <v>1</v>
      </c>
      <c r="K11" s="76">
        <v>-5.4000000000000003E-3</v>
      </c>
      <c r="AW11" s="16"/>
    </row>
    <row r="12" spans="2:49">
      <c r="B12" s="79" t="s">
        <v>202</v>
      </c>
      <c r="C12" s="16"/>
      <c r="D12" s="16"/>
      <c r="G12" s="81">
        <v>-3030580</v>
      </c>
      <c r="I12" s="81">
        <v>-397.72068918397105</v>
      </c>
      <c r="J12" s="80">
        <v>1</v>
      </c>
      <c r="K12" s="80">
        <v>-5.4000000000000003E-3</v>
      </c>
    </row>
    <row r="13" spans="2:49">
      <c r="B13" s="79" t="s">
        <v>309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224</v>
      </c>
      <c r="C14" t="s">
        <v>224</v>
      </c>
      <c r="D14" t="s">
        <v>224</v>
      </c>
      <c r="E14" t="s">
        <v>224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310</v>
      </c>
      <c r="C15" s="16"/>
      <c r="D15" s="16"/>
      <c r="G15" s="81">
        <v>-3030580</v>
      </c>
      <c r="I15" s="81">
        <v>-397.72068918397105</v>
      </c>
      <c r="J15" s="80">
        <v>1</v>
      </c>
      <c r="K15" s="80">
        <v>-5.4000000000000003E-3</v>
      </c>
    </row>
    <row r="16" spans="2:49">
      <c r="B16" t="s">
        <v>408</v>
      </c>
      <c r="C16" t="s">
        <v>409</v>
      </c>
      <c r="D16" t="s">
        <v>123</v>
      </c>
      <c r="E16" t="s">
        <v>106</v>
      </c>
      <c r="F16" t="s">
        <v>410</v>
      </c>
      <c r="G16" s="77">
        <v>-366300</v>
      </c>
      <c r="H16" s="77">
        <v>1.8955742049469997</v>
      </c>
      <c r="I16" s="77">
        <v>-6.9434883127208602</v>
      </c>
      <c r="J16" s="78">
        <v>1.7500000000000002E-2</v>
      </c>
      <c r="K16" s="78">
        <v>-1E-4</v>
      </c>
    </row>
    <row r="17" spans="2:11">
      <c r="B17" t="s">
        <v>411</v>
      </c>
      <c r="C17" t="s">
        <v>412</v>
      </c>
      <c r="D17" t="s">
        <v>123</v>
      </c>
      <c r="E17" t="s">
        <v>106</v>
      </c>
      <c r="F17" t="s">
        <v>413</v>
      </c>
      <c r="G17" s="77">
        <v>-112000</v>
      </c>
      <c r="H17" s="77">
        <v>14.866894736842143</v>
      </c>
      <c r="I17" s="77">
        <v>-16.650922105263199</v>
      </c>
      <c r="J17" s="78">
        <v>4.19E-2</v>
      </c>
      <c r="K17" s="78">
        <v>-2.0000000000000001E-4</v>
      </c>
    </row>
    <row r="18" spans="2:11">
      <c r="B18" t="s">
        <v>414</v>
      </c>
      <c r="C18" t="s">
        <v>415</v>
      </c>
      <c r="D18" t="s">
        <v>123</v>
      </c>
      <c r="E18" t="s">
        <v>110</v>
      </c>
      <c r="F18" t="s">
        <v>416</v>
      </c>
      <c r="G18" s="77">
        <v>-232900</v>
      </c>
      <c r="H18" s="77">
        <v>35.785600000000002</v>
      </c>
      <c r="I18" s="77">
        <v>-83.344662400000004</v>
      </c>
      <c r="J18" s="78">
        <v>0.20960000000000001</v>
      </c>
      <c r="K18" s="78">
        <v>-1.1000000000000001E-3</v>
      </c>
    </row>
    <row r="19" spans="2:11">
      <c r="B19" t="s">
        <v>417</v>
      </c>
      <c r="C19" t="s">
        <v>418</v>
      </c>
      <c r="D19" t="s">
        <v>123</v>
      </c>
      <c r="E19" t="s">
        <v>110</v>
      </c>
      <c r="F19" t="s">
        <v>419</v>
      </c>
      <c r="G19" s="77">
        <v>-24800</v>
      </c>
      <c r="H19" s="77">
        <v>23.583699741156209</v>
      </c>
      <c r="I19" s="77">
        <v>-5.8487575358067403</v>
      </c>
      <c r="J19" s="78">
        <v>1.47E-2</v>
      </c>
      <c r="K19" s="78">
        <v>-1E-4</v>
      </c>
    </row>
    <row r="20" spans="2:11">
      <c r="B20" t="s">
        <v>420</v>
      </c>
      <c r="C20" t="s">
        <v>421</v>
      </c>
      <c r="D20" t="s">
        <v>123</v>
      </c>
      <c r="E20" t="s">
        <v>106</v>
      </c>
      <c r="F20" t="s">
        <v>422</v>
      </c>
      <c r="G20" s="77">
        <v>63100</v>
      </c>
      <c r="H20" s="77">
        <v>8.3514545454545477</v>
      </c>
      <c r="I20" s="77">
        <v>5.2697678181818199</v>
      </c>
      <c r="J20" s="78">
        <v>-1.32E-2</v>
      </c>
      <c r="K20" s="78">
        <v>1E-4</v>
      </c>
    </row>
    <row r="21" spans="2:11">
      <c r="B21" t="s">
        <v>423</v>
      </c>
      <c r="C21" t="s">
        <v>424</v>
      </c>
      <c r="D21" t="s">
        <v>123</v>
      </c>
      <c r="E21" t="s">
        <v>106</v>
      </c>
      <c r="F21" t="s">
        <v>425</v>
      </c>
      <c r="G21" s="77">
        <v>57600</v>
      </c>
      <c r="H21" s="77">
        <v>6.9510029498525174</v>
      </c>
      <c r="I21" s="77">
        <v>4.0037776991150498</v>
      </c>
      <c r="J21" s="78">
        <v>-1.01E-2</v>
      </c>
      <c r="K21" s="78">
        <v>1E-4</v>
      </c>
    </row>
    <row r="22" spans="2:11">
      <c r="B22" t="s">
        <v>426</v>
      </c>
      <c r="C22" t="s">
        <v>427</v>
      </c>
      <c r="D22" t="s">
        <v>123</v>
      </c>
      <c r="E22" t="s">
        <v>106</v>
      </c>
      <c r="F22" t="s">
        <v>428</v>
      </c>
      <c r="G22" s="77">
        <v>-372980</v>
      </c>
      <c r="H22" s="77">
        <v>14.828196428571397</v>
      </c>
      <c r="I22" s="77">
        <v>-55.306207039285603</v>
      </c>
      <c r="J22" s="78">
        <v>0.1391</v>
      </c>
      <c r="K22" s="78">
        <v>-8.0000000000000004E-4</v>
      </c>
    </row>
    <row r="23" spans="2:11">
      <c r="B23" t="s">
        <v>429</v>
      </c>
      <c r="C23" t="s">
        <v>430</v>
      </c>
      <c r="D23" t="s">
        <v>123</v>
      </c>
      <c r="E23" t="s">
        <v>106</v>
      </c>
      <c r="F23" t="s">
        <v>431</v>
      </c>
      <c r="G23" s="77">
        <v>-371200</v>
      </c>
      <c r="H23" s="77">
        <v>2.0303856749311313</v>
      </c>
      <c r="I23" s="77">
        <v>-7.5367916253443603</v>
      </c>
      <c r="J23" s="78">
        <v>1.89E-2</v>
      </c>
      <c r="K23" s="78">
        <v>-1E-4</v>
      </c>
    </row>
    <row r="24" spans="2:11">
      <c r="B24" t="s">
        <v>432</v>
      </c>
      <c r="C24" t="s">
        <v>433</v>
      </c>
      <c r="D24" t="s">
        <v>123</v>
      </c>
      <c r="E24" t="s">
        <v>110</v>
      </c>
      <c r="F24" t="s">
        <v>392</v>
      </c>
      <c r="G24" s="77">
        <v>-206120</v>
      </c>
      <c r="H24" s="77">
        <v>23.857306645938579</v>
      </c>
      <c r="I24" s="77">
        <v>-49.174680458608599</v>
      </c>
      <c r="J24" s="78">
        <v>0.1236</v>
      </c>
      <c r="K24" s="78">
        <v>-6.9999999999999999E-4</v>
      </c>
    </row>
    <row r="25" spans="2:11">
      <c r="B25" t="s">
        <v>434</v>
      </c>
      <c r="C25" t="s">
        <v>435</v>
      </c>
      <c r="D25" t="s">
        <v>123</v>
      </c>
      <c r="E25" t="s">
        <v>110</v>
      </c>
      <c r="F25" t="s">
        <v>436</v>
      </c>
      <c r="G25" s="77">
        <v>-109540</v>
      </c>
      <c r="H25" s="77">
        <v>20.820626631853845</v>
      </c>
      <c r="I25" s="77">
        <v>-22.806914412532699</v>
      </c>
      <c r="J25" s="78">
        <v>5.7299999999999997E-2</v>
      </c>
      <c r="K25" s="78">
        <v>-2.9999999999999997E-4</v>
      </c>
    </row>
    <row r="26" spans="2:11">
      <c r="B26" t="s">
        <v>437</v>
      </c>
      <c r="C26" t="s">
        <v>438</v>
      </c>
      <c r="D26" t="s">
        <v>123</v>
      </c>
      <c r="E26" t="s">
        <v>106</v>
      </c>
      <c r="F26" t="s">
        <v>439</v>
      </c>
      <c r="G26" s="77">
        <v>149500</v>
      </c>
      <c r="H26" s="77">
        <v>12.422405660377391</v>
      </c>
      <c r="I26" s="77">
        <v>18.5714964622642</v>
      </c>
      <c r="J26" s="78">
        <v>-4.6699999999999998E-2</v>
      </c>
      <c r="K26" s="78">
        <v>2.9999999999999997E-4</v>
      </c>
    </row>
    <row r="27" spans="2:11">
      <c r="B27" t="s">
        <v>440</v>
      </c>
      <c r="C27" t="s">
        <v>441</v>
      </c>
      <c r="D27" t="s">
        <v>123</v>
      </c>
      <c r="E27" t="s">
        <v>106</v>
      </c>
      <c r="F27" t="s">
        <v>442</v>
      </c>
      <c r="G27" s="77">
        <v>271200</v>
      </c>
      <c r="H27" s="77">
        <v>7.9275000000000002</v>
      </c>
      <c r="I27" s="77">
        <v>21.499379999999999</v>
      </c>
      <c r="J27" s="78">
        <v>-5.4100000000000002E-2</v>
      </c>
      <c r="K27" s="78">
        <v>2.9999999999999997E-4</v>
      </c>
    </row>
    <row r="28" spans="2:11">
      <c r="B28" t="s">
        <v>443</v>
      </c>
      <c r="C28" t="s">
        <v>444</v>
      </c>
      <c r="D28" t="s">
        <v>123</v>
      </c>
      <c r="E28" t="s">
        <v>106</v>
      </c>
      <c r="F28" t="s">
        <v>445</v>
      </c>
      <c r="G28" s="77">
        <v>43500</v>
      </c>
      <c r="H28" s="77">
        <v>7.3639860139859996</v>
      </c>
      <c r="I28" s="77">
        <v>3.2033339160839098</v>
      </c>
      <c r="J28" s="78">
        <v>-8.0999999999999996E-3</v>
      </c>
      <c r="K28" s="78">
        <v>0</v>
      </c>
    </row>
    <row r="29" spans="2:11">
      <c r="B29" t="s">
        <v>446</v>
      </c>
      <c r="C29" t="s">
        <v>447</v>
      </c>
      <c r="D29" t="s">
        <v>123</v>
      </c>
      <c r="E29" t="s">
        <v>106</v>
      </c>
      <c r="F29" t="s">
        <v>448</v>
      </c>
      <c r="G29" s="77">
        <v>-2150000</v>
      </c>
      <c r="H29" s="77">
        <v>10.353207906976698</v>
      </c>
      <c r="I29" s="77">
        <v>-222.59396999999899</v>
      </c>
      <c r="J29" s="78">
        <v>0.55969999999999998</v>
      </c>
      <c r="K29" s="78">
        <v>-3.0000000000000001E-3</v>
      </c>
    </row>
    <row r="30" spans="2:11">
      <c r="B30" t="s">
        <v>449</v>
      </c>
      <c r="C30" t="s">
        <v>450</v>
      </c>
      <c r="D30" t="s">
        <v>123</v>
      </c>
      <c r="E30" t="s">
        <v>106</v>
      </c>
      <c r="F30" t="s">
        <v>448</v>
      </c>
      <c r="G30" s="77">
        <v>-132000</v>
      </c>
      <c r="H30" s="77">
        <v>10.343234848484773</v>
      </c>
      <c r="I30" s="77">
        <v>-13.6530699999999</v>
      </c>
      <c r="J30" s="78">
        <v>3.4299999999999997E-2</v>
      </c>
      <c r="K30" s="78">
        <v>-2.0000000000000001E-4</v>
      </c>
    </row>
    <row r="31" spans="2:11">
      <c r="B31" t="s">
        <v>451</v>
      </c>
      <c r="C31" t="s">
        <v>452</v>
      </c>
      <c r="D31" t="s">
        <v>123</v>
      </c>
      <c r="E31" t="s">
        <v>106</v>
      </c>
      <c r="F31" t="s">
        <v>453</v>
      </c>
      <c r="G31" s="77">
        <v>288100</v>
      </c>
      <c r="H31" s="77">
        <v>12.844423076923082</v>
      </c>
      <c r="I31" s="77">
        <v>37.004782884615402</v>
      </c>
      <c r="J31" s="78">
        <v>-9.2999999999999999E-2</v>
      </c>
      <c r="K31" s="78">
        <v>5.0000000000000001E-4</v>
      </c>
    </row>
    <row r="32" spans="2:11">
      <c r="B32" t="s">
        <v>454</v>
      </c>
      <c r="C32" t="s">
        <v>455</v>
      </c>
      <c r="D32" t="s">
        <v>123</v>
      </c>
      <c r="E32" t="s">
        <v>110</v>
      </c>
      <c r="F32" t="s">
        <v>456</v>
      </c>
      <c r="G32" s="77">
        <v>-180300</v>
      </c>
      <c r="H32" s="77">
        <v>15.191244925575097</v>
      </c>
      <c r="I32" s="77">
        <v>-27.389814600811899</v>
      </c>
      <c r="J32" s="78">
        <v>6.8900000000000003E-2</v>
      </c>
      <c r="K32" s="78">
        <v>-4.0000000000000002E-4</v>
      </c>
    </row>
    <row r="33" spans="2:11">
      <c r="B33" t="s">
        <v>457</v>
      </c>
      <c r="C33" t="s">
        <v>458</v>
      </c>
      <c r="D33" t="s">
        <v>123</v>
      </c>
      <c r="E33" t="s">
        <v>106</v>
      </c>
      <c r="F33" t="s">
        <v>456</v>
      </c>
      <c r="G33" s="77">
        <v>-152640</v>
      </c>
      <c r="H33" s="77">
        <v>9.85980801906571</v>
      </c>
      <c r="I33" s="77">
        <v>-15.050010960301901</v>
      </c>
      <c r="J33" s="78">
        <v>3.78E-2</v>
      </c>
      <c r="K33" s="78">
        <v>-2.0000000000000001E-4</v>
      </c>
    </row>
    <row r="34" spans="2:11">
      <c r="B34" t="s">
        <v>459</v>
      </c>
      <c r="C34" t="s">
        <v>460</v>
      </c>
      <c r="D34" t="s">
        <v>123</v>
      </c>
      <c r="E34" t="s">
        <v>106</v>
      </c>
      <c r="F34" t="s">
        <v>461</v>
      </c>
      <c r="G34" s="77">
        <v>148600</v>
      </c>
      <c r="H34" s="77">
        <v>9.6141509433962309</v>
      </c>
      <c r="I34" s="77">
        <v>14.2866283018868</v>
      </c>
      <c r="J34" s="78">
        <v>-3.5900000000000001E-2</v>
      </c>
      <c r="K34" s="78">
        <v>2.0000000000000001E-4</v>
      </c>
    </row>
    <row r="35" spans="2:11">
      <c r="B35" t="s">
        <v>462</v>
      </c>
      <c r="C35" t="s">
        <v>463</v>
      </c>
      <c r="D35" t="s">
        <v>123</v>
      </c>
      <c r="E35" t="s">
        <v>110</v>
      </c>
      <c r="F35" t="s">
        <v>464</v>
      </c>
      <c r="G35" s="77">
        <v>-102100</v>
      </c>
      <c r="H35" s="77">
        <v>14.124252873563174</v>
      </c>
      <c r="I35" s="77">
        <v>-14.420862183908</v>
      </c>
      <c r="J35" s="78">
        <v>3.6299999999999999E-2</v>
      </c>
      <c r="K35" s="78">
        <v>-2.0000000000000001E-4</v>
      </c>
    </row>
    <row r="36" spans="2:11">
      <c r="B36" t="s">
        <v>465</v>
      </c>
      <c r="C36" t="s">
        <v>466</v>
      </c>
      <c r="D36" t="s">
        <v>123</v>
      </c>
      <c r="E36" t="s">
        <v>110</v>
      </c>
      <c r="F36" t="s">
        <v>467</v>
      </c>
      <c r="G36" s="77">
        <v>157400</v>
      </c>
      <c r="H36" s="77">
        <v>11.588641975308576</v>
      </c>
      <c r="I36" s="77">
        <v>18.240522469135701</v>
      </c>
      <c r="J36" s="78">
        <v>-4.5900000000000003E-2</v>
      </c>
      <c r="K36" s="78">
        <v>2.0000000000000001E-4</v>
      </c>
    </row>
    <row r="37" spans="2:11">
      <c r="B37" t="s">
        <v>468</v>
      </c>
      <c r="C37" t="s">
        <v>469</v>
      </c>
      <c r="D37" t="s">
        <v>123</v>
      </c>
      <c r="E37" t="s">
        <v>106</v>
      </c>
      <c r="F37" t="s">
        <v>470</v>
      </c>
      <c r="G37" s="77">
        <v>222200</v>
      </c>
      <c r="H37" s="77">
        <v>9.3185000000000002</v>
      </c>
      <c r="I37" s="77">
        <v>20.705707</v>
      </c>
      <c r="J37" s="78">
        <v>-5.21E-2</v>
      </c>
      <c r="K37" s="78">
        <v>2.9999999999999997E-4</v>
      </c>
    </row>
    <row r="38" spans="2:11">
      <c r="B38" t="s">
        <v>471</v>
      </c>
      <c r="C38" t="s">
        <v>472</v>
      </c>
      <c r="D38" t="s">
        <v>123</v>
      </c>
      <c r="E38" t="s">
        <v>106</v>
      </c>
      <c r="F38" t="s">
        <v>473</v>
      </c>
      <c r="G38" s="77">
        <v>81100</v>
      </c>
      <c r="H38" s="77">
        <v>0.26395302013422811</v>
      </c>
      <c r="I38" s="77">
        <v>0.214065899328859</v>
      </c>
      <c r="J38" s="78">
        <v>-5.0000000000000001E-4</v>
      </c>
      <c r="K38" s="78">
        <v>0</v>
      </c>
    </row>
    <row r="39" spans="2:11">
      <c r="B39" s="79" t="s">
        <v>407</v>
      </c>
      <c r="C39" s="16"/>
      <c r="D39" s="16"/>
      <c r="G39" s="81">
        <v>0</v>
      </c>
      <c r="I39" s="81">
        <v>0</v>
      </c>
      <c r="J39" s="80">
        <v>0</v>
      </c>
      <c r="K39" s="80">
        <v>0</v>
      </c>
    </row>
    <row r="40" spans="2:11">
      <c r="B40" t="s">
        <v>224</v>
      </c>
      <c r="C40" t="s">
        <v>224</v>
      </c>
      <c r="D40" t="s">
        <v>224</v>
      </c>
      <c r="E40" t="s">
        <v>224</v>
      </c>
      <c r="G40" s="77">
        <v>0</v>
      </c>
      <c r="H40" s="77">
        <v>0</v>
      </c>
      <c r="I40" s="77">
        <v>0</v>
      </c>
      <c r="J40" s="78">
        <v>0</v>
      </c>
      <c r="K40" s="78">
        <v>0</v>
      </c>
    </row>
    <row r="41" spans="2:11">
      <c r="B41" s="79" t="s">
        <v>311</v>
      </c>
      <c r="C41" s="16"/>
      <c r="D41" s="16"/>
      <c r="G41" s="81">
        <v>0</v>
      </c>
      <c r="I41" s="81">
        <v>0</v>
      </c>
      <c r="J41" s="80">
        <v>0</v>
      </c>
      <c r="K41" s="80">
        <v>0</v>
      </c>
    </row>
    <row r="42" spans="2:11">
      <c r="B42" t="s">
        <v>224</v>
      </c>
      <c r="C42" t="s">
        <v>224</v>
      </c>
      <c r="D42" t="s">
        <v>224</v>
      </c>
      <c r="E42" t="s">
        <v>224</v>
      </c>
      <c r="G42" s="77">
        <v>0</v>
      </c>
      <c r="H42" s="77">
        <v>0</v>
      </c>
      <c r="I42" s="77">
        <v>0</v>
      </c>
      <c r="J42" s="78">
        <v>0</v>
      </c>
      <c r="K42" s="78">
        <v>0</v>
      </c>
    </row>
    <row r="43" spans="2:11">
      <c r="B43" s="79" t="s">
        <v>249</v>
      </c>
      <c r="C43" s="16"/>
      <c r="D43" s="16"/>
      <c r="G43" s="81">
        <v>0</v>
      </c>
      <c r="I43" s="81">
        <v>0</v>
      </c>
      <c r="J43" s="80">
        <v>0</v>
      </c>
      <c r="K43" s="80">
        <v>0</v>
      </c>
    </row>
    <row r="44" spans="2:11">
      <c r="B44" t="s">
        <v>224</v>
      </c>
      <c r="C44" t="s">
        <v>224</v>
      </c>
      <c r="D44" t="s">
        <v>224</v>
      </c>
      <c r="E44" t="s">
        <v>224</v>
      </c>
      <c r="G44" s="77">
        <v>0</v>
      </c>
      <c r="H44" s="77">
        <v>0</v>
      </c>
      <c r="I44" s="77">
        <v>0</v>
      </c>
      <c r="J44" s="78">
        <v>0</v>
      </c>
      <c r="K44" s="78">
        <v>0</v>
      </c>
    </row>
    <row r="45" spans="2:11">
      <c r="B45" s="79" t="s">
        <v>233</v>
      </c>
      <c r="C45" s="16"/>
      <c r="D45" s="16"/>
      <c r="G45" s="81">
        <v>0</v>
      </c>
      <c r="I45" s="81">
        <v>0</v>
      </c>
      <c r="J45" s="80">
        <v>0</v>
      </c>
      <c r="K45" s="80">
        <v>0</v>
      </c>
    </row>
    <row r="46" spans="2:11">
      <c r="B46" s="79" t="s">
        <v>309</v>
      </c>
      <c r="C46" s="16"/>
      <c r="D46" s="16"/>
      <c r="G46" s="81">
        <v>0</v>
      </c>
      <c r="I46" s="81">
        <v>0</v>
      </c>
      <c r="J46" s="80">
        <v>0</v>
      </c>
      <c r="K46" s="80">
        <v>0</v>
      </c>
    </row>
    <row r="47" spans="2:11">
      <c r="B47" t="s">
        <v>224</v>
      </c>
      <c r="C47" t="s">
        <v>224</v>
      </c>
      <c r="D47" t="s">
        <v>224</v>
      </c>
      <c r="E47" t="s">
        <v>224</v>
      </c>
      <c r="G47" s="77">
        <v>0</v>
      </c>
      <c r="H47" s="77">
        <v>0</v>
      </c>
      <c r="I47" s="77">
        <v>0</v>
      </c>
      <c r="J47" s="78">
        <v>0</v>
      </c>
      <c r="K47" s="78">
        <v>0</v>
      </c>
    </row>
    <row r="48" spans="2:11">
      <c r="B48" s="79" t="s">
        <v>312</v>
      </c>
      <c r="C48" s="16"/>
      <c r="D48" s="16"/>
      <c r="G48" s="81">
        <v>0</v>
      </c>
      <c r="I48" s="81">
        <v>0</v>
      </c>
      <c r="J48" s="80">
        <v>0</v>
      </c>
      <c r="K48" s="80">
        <v>0</v>
      </c>
    </row>
    <row r="49" spans="2:11">
      <c r="B49" t="s">
        <v>224</v>
      </c>
      <c r="C49" t="s">
        <v>224</v>
      </c>
      <c r="D49" t="s">
        <v>224</v>
      </c>
      <c r="E49" t="s">
        <v>224</v>
      </c>
      <c r="G49" s="77">
        <v>0</v>
      </c>
      <c r="H49" s="77">
        <v>0</v>
      </c>
      <c r="I49" s="77">
        <v>0</v>
      </c>
      <c r="J49" s="78">
        <v>0</v>
      </c>
      <c r="K49" s="78">
        <v>0</v>
      </c>
    </row>
    <row r="50" spans="2:11">
      <c r="B50" s="79" t="s">
        <v>311</v>
      </c>
      <c r="C50" s="16"/>
      <c r="D50" s="16"/>
      <c r="G50" s="81">
        <v>0</v>
      </c>
      <c r="I50" s="81">
        <v>0</v>
      </c>
      <c r="J50" s="80">
        <v>0</v>
      </c>
      <c r="K50" s="80">
        <v>0</v>
      </c>
    </row>
    <row r="51" spans="2:11">
      <c r="B51" t="s">
        <v>224</v>
      </c>
      <c r="C51" t="s">
        <v>224</v>
      </c>
      <c r="D51" t="s">
        <v>224</v>
      </c>
      <c r="E51" t="s">
        <v>224</v>
      </c>
      <c r="G51" s="77">
        <v>0</v>
      </c>
      <c r="H51" s="77">
        <v>0</v>
      </c>
      <c r="I51" s="77">
        <v>0</v>
      </c>
      <c r="J51" s="78">
        <v>0</v>
      </c>
      <c r="K51" s="78">
        <v>0</v>
      </c>
    </row>
    <row r="52" spans="2:11">
      <c r="B52" s="79" t="s">
        <v>249</v>
      </c>
      <c r="C52" s="16"/>
      <c r="D52" s="16"/>
      <c r="G52" s="81">
        <v>0</v>
      </c>
      <c r="I52" s="81">
        <v>0</v>
      </c>
      <c r="J52" s="80">
        <v>0</v>
      </c>
      <c r="K52" s="80">
        <v>0</v>
      </c>
    </row>
    <row r="53" spans="2:11">
      <c r="B53" t="s">
        <v>224</v>
      </c>
      <c r="C53" t="s">
        <v>224</v>
      </c>
      <c r="D53" t="s">
        <v>224</v>
      </c>
      <c r="E53" t="s">
        <v>224</v>
      </c>
      <c r="G53" s="77">
        <v>0</v>
      </c>
      <c r="H53" s="77">
        <v>0</v>
      </c>
      <c r="I53" s="77">
        <v>0</v>
      </c>
      <c r="J53" s="78">
        <v>0</v>
      </c>
      <c r="K53" s="78">
        <v>0</v>
      </c>
    </row>
    <row r="54" spans="2:11">
      <c r="B54" t="s">
        <v>235</v>
      </c>
      <c r="C54" s="16"/>
      <c r="D54" s="16"/>
    </row>
    <row r="55" spans="2:11">
      <c r="B55" t="s">
        <v>241</v>
      </c>
      <c r="C55" s="16"/>
      <c r="D55" s="16"/>
    </row>
    <row r="56" spans="2:11">
      <c r="B56" t="s">
        <v>242</v>
      </c>
      <c r="C56" s="16"/>
      <c r="D56" s="16"/>
    </row>
    <row r="57" spans="2:11">
      <c r="B57" t="s">
        <v>243</v>
      </c>
      <c r="C57" s="16"/>
      <c r="D57" s="16"/>
    </row>
    <row r="58" spans="2:11">
      <c r="C58" s="16"/>
      <c r="D58" s="16"/>
    </row>
    <row r="59" spans="2:11">
      <c r="C59" s="16"/>
      <c r="D59" s="16"/>
    </row>
    <row r="60" spans="2:11">
      <c r="C60" s="16"/>
      <c r="D60" s="16"/>
    </row>
    <row r="61" spans="2:11">
      <c r="C61" s="16"/>
      <c r="D61" s="16"/>
    </row>
    <row r="62" spans="2:11">
      <c r="C62" s="16"/>
      <c r="D62" s="16"/>
    </row>
    <row r="63" spans="2:11">
      <c r="C63" s="16"/>
      <c r="D63" s="16"/>
    </row>
    <row r="64" spans="2:11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78" ht="26.25" customHeight="1">
      <c r="B7" s="107" t="s">
        <v>145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319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224</v>
      </c>
      <c r="C14" t="s">
        <v>224</v>
      </c>
      <c r="D14" s="16"/>
      <c r="E14" t="s">
        <v>224</v>
      </c>
      <c r="H14" s="77">
        <v>0</v>
      </c>
      <c r="I14" t="s">
        <v>224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320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224</v>
      </c>
      <c r="C16" t="s">
        <v>224</v>
      </c>
      <c r="D16" s="16"/>
      <c r="E16" t="s">
        <v>224</v>
      </c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321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224</v>
      </c>
      <c r="C18" t="s">
        <v>224</v>
      </c>
      <c r="D18" s="16"/>
      <c r="E18" t="s">
        <v>224</v>
      </c>
      <c r="H18" s="77">
        <v>0</v>
      </c>
      <c r="I18" t="s">
        <v>224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224</v>
      </c>
      <c r="C19" t="s">
        <v>224</v>
      </c>
      <c r="D19" s="16"/>
      <c r="E19" t="s">
        <v>224</v>
      </c>
      <c r="H19" s="77">
        <v>0</v>
      </c>
      <c r="I19" t="s">
        <v>224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224</v>
      </c>
      <c r="C20" t="s">
        <v>224</v>
      </c>
      <c r="D20" s="16"/>
      <c r="E20" t="s">
        <v>224</v>
      </c>
      <c r="H20" s="77">
        <v>0</v>
      </c>
      <c r="I20" t="s">
        <v>224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224</v>
      </c>
      <c r="C21" t="s">
        <v>224</v>
      </c>
      <c r="D21" s="16"/>
      <c r="E21" t="s">
        <v>224</v>
      </c>
      <c r="H21" s="77">
        <v>0</v>
      </c>
      <c r="I21" t="s">
        <v>224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233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319</v>
      </c>
      <c r="D23" s="16"/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224</v>
      </c>
      <c r="C24" t="s">
        <v>224</v>
      </c>
      <c r="D24" s="16"/>
      <c r="E24" t="s">
        <v>224</v>
      </c>
      <c r="H24" s="77">
        <v>0</v>
      </c>
      <c r="I24" t="s">
        <v>224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320</v>
      </c>
      <c r="D25" s="16"/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224</v>
      </c>
      <c r="C26" t="s">
        <v>224</v>
      </c>
      <c r="D26" s="16"/>
      <c r="E26" t="s">
        <v>224</v>
      </c>
      <c r="H26" s="77">
        <v>0</v>
      </c>
      <c r="I26" t="s">
        <v>224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321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224</v>
      </c>
      <c r="C28" t="s">
        <v>224</v>
      </c>
      <c r="D28" s="16"/>
      <c r="E28" t="s">
        <v>224</v>
      </c>
      <c r="H28" s="77">
        <v>0</v>
      </c>
      <c r="I28" t="s">
        <v>224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224</v>
      </c>
      <c r="C29" t="s">
        <v>224</v>
      </c>
      <c r="D29" s="16"/>
      <c r="E29" t="s">
        <v>224</v>
      </c>
      <c r="H29" s="77">
        <v>0</v>
      </c>
      <c r="I29" t="s">
        <v>224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224</v>
      </c>
      <c r="C30" t="s">
        <v>224</v>
      </c>
      <c r="D30" s="16"/>
      <c r="E30" t="s">
        <v>224</v>
      </c>
      <c r="H30" s="77">
        <v>0</v>
      </c>
      <c r="I30" t="s">
        <v>224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224</v>
      </c>
      <c r="C31" t="s">
        <v>224</v>
      </c>
      <c r="D31" s="16"/>
      <c r="E31" t="s">
        <v>224</v>
      </c>
      <c r="H31" s="77">
        <v>0</v>
      </c>
      <c r="I31" t="s">
        <v>224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235</v>
      </c>
      <c r="D32" s="16"/>
    </row>
    <row r="33" spans="2:4">
      <c r="B33" t="s">
        <v>241</v>
      </c>
      <c r="D33" s="16"/>
    </row>
    <row r="34" spans="2:4">
      <c r="B34" t="s">
        <v>242</v>
      </c>
      <c r="D34" s="16"/>
    </row>
    <row r="35" spans="2:4">
      <c r="B35" t="s">
        <v>243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7" t="s">
        <v>146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9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474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224</v>
      </c>
      <c r="D14" t="s">
        <v>224</v>
      </c>
      <c r="F14" t="s">
        <v>224</v>
      </c>
      <c r="I14" s="77">
        <v>0</v>
      </c>
      <c r="J14" t="s">
        <v>224</v>
      </c>
      <c r="K14" t="s">
        <v>224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475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224</v>
      </c>
      <c r="D16" t="s">
        <v>224</v>
      </c>
      <c r="F16" t="s">
        <v>224</v>
      </c>
      <c r="I16" s="77">
        <v>0</v>
      </c>
      <c r="J16" t="s">
        <v>224</v>
      </c>
      <c r="K16" t="s">
        <v>224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476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224</v>
      </c>
      <c r="D18" t="s">
        <v>224</v>
      </c>
      <c r="F18" t="s">
        <v>224</v>
      </c>
      <c r="I18" s="77">
        <v>0</v>
      </c>
      <c r="J18" t="s">
        <v>224</v>
      </c>
      <c r="K18" t="s">
        <v>224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477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224</v>
      </c>
      <c r="D20" t="s">
        <v>224</v>
      </c>
      <c r="F20" t="s">
        <v>224</v>
      </c>
      <c r="I20" s="77">
        <v>0</v>
      </c>
      <c r="J20" t="s">
        <v>224</v>
      </c>
      <c r="K20" t="s">
        <v>224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478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224</v>
      </c>
      <c r="D22" t="s">
        <v>224</v>
      </c>
      <c r="F22" t="s">
        <v>224</v>
      </c>
      <c r="I22" s="77">
        <v>0</v>
      </c>
      <c r="J22" t="s">
        <v>224</v>
      </c>
      <c r="K22" t="s">
        <v>224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479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480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224</v>
      </c>
      <c r="D25" t="s">
        <v>224</v>
      </c>
      <c r="F25" t="s">
        <v>224</v>
      </c>
      <c r="I25" s="77">
        <v>0</v>
      </c>
      <c r="J25" t="s">
        <v>224</v>
      </c>
      <c r="K25" t="s">
        <v>224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481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224</v>
      </c>
      <c r="D27" t="s">
        <v>224</v>
      </c>
      <c r="F27" t="s">
        <v>224</v>
      </c>
      <c r="I27" s="77">
        <v>0</v>
      </c>
      <c r="J27" t="s">
        <v>224</v>
      </c>
      <c r="K27" t="s">
        <v>224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482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224</v>
      </c>
      <c r="D29" t="s">
        <v>224</v>
      </c>
      <c r="F29" t="s">
        <v>224</v>
      </c>
      <c r="I29" s="77">
        <v>0</v>
      </c>
      <c r="J29" t="s">
        <v>224</v>
      </c>
      <c r="K29" t="s">
        <v>224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483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224</v>
      </c>
      <c r="D31" t="s">
        <v>224</v>
      </c>
      <c r="F31" t="s">
        <v>224</v>
      </c>
      <c r="I31" s="77">
        <v>0</v>
      </c>
      <c r="J31" t="s">
        <v>224</v>
      </c>
      <c r="K31" t="s">
        <v>224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484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224</v>
      </c>
      <c r="D34" t="s">
        <v>224</v>
      </c>
      <c r="F34" t="s">
        <v>224</v>
      </c>
      <c r="I34" s="77">
        <v>0</v>
      </c>
      <c r="J34" t="s">
        <v>224</v>
      </c>
      <c r="K34" t="s">
        <v>224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476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224</v>
      </c>
      <c r="D36" t="s">
        <v>224</v>
      </c>
      <c r="F36" t="s">
        <v>224</v>
      </c>
      <c r="I36" s="77">
        <v>0</v>
      </c>
      <c r="J36" t="s">
        <v>224</v>
      </c>
      <c r="K36" t="s">
        <v>224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477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224</v>
      </c>
      <c r="D38" t="s">
        <v>224</v>
      </c>
      <c r="F38" t="s">
        <v>224</v>
      </c>
      <c r="I38" s="77">
        <v>0</v>
      </c>
      <c r="J38" t="s">
        <v>224</v>
      </c>
      <c r="K38" t="s">
        <v>224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483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224</v>
      </c>
      <c r="D40" t="s">
        <v>224</v>
      </c>
      <c r="F40" t="s">
        <v>224</v>
      </c>
      <c r="I40" s="77">
        <v>0</v>
      </c>
      <c r="J40" t="s">
        <v>224</v>
      </c>
      <c r="K40" t="s">
        <v>224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235</v>
      </c>
    </row>
    <row r="42" spans="2:18">
      <c r="B42" t="s">
        <v>241</v>
      </c>
    </row>
    <row r="43" spans="2:18">
      <c r="B43" t="s">
        <v>242</v>
      </c>
    </row>
    <row r="44" spans="2:18">
      <c r="B44" t="s">
        <v>243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7" t="s">
        <v>153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0.01</v>
      </c>
      <c r="H11" s="7"/>
      <c r="I11" s="7"/>
      <c r="J11" s="76">
        <v>1E-4</v>
      </c>
      <c r="K11" s="75">
        <v>70000</v>
      </c>
      <c r="L11" s="7"/>
      <c r="M11" s="75">
        <v>247.17</v>
      </c>
      <c r="N11" s="76">
        <v>1</v>
      </c>
      <c r="O11" s="76">
        <v>3.3999999999999998E-3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0.01</v>
      </c>
      <c r="J12" s="80">
        <v>1E-4</v>
      </c>
      <c r="K12" s="81">
        <v>70000</v>
      </c>
      <c r="M12" s="81">
        <v>247.17</v>
      </c>
      <c r="N12" s="80">
        <v>1</v>
      </c>
      <c r="O12" s="80">
        <v>3.3999999999999998E-3</v>
      </c>
    </row>
    <row r="13" spans="2:64">
      <c r="B13" s="79" t="s">
        <v>327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224</v>
      </c>
      <c r="C14" t="s">
        <v>224</v>
      </c>
      <c r="E14" t="s">
        <v>224</v>
      </c>
      <c r="G14" s="77">
        <v>0</v>
      </c>
      <c r="H14" t="s">
        <v>224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328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224</v>
      </c>
      <c r="C16" t="s">
        <v>224</v>
      </c>
      <c r="E16" t="s">
        <v>224</v>
      </c>
      <c r="G16" s="77">
        <v>0</v>
      </c>
      <c r="H16" t="s">
        <v>224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485</v>
      </c>
      <c r="G17" s="81">
        <v>0.01</v>
      </c>
      <c r="J17" s="80">
        <v>1E-4</v>
      </c>
      <c r="K17" s="81">
        <v>70000</v>
      </c>
      <c r="M17" s="81">
        <v>247.17</v>
      </c>
      <c r="N17" s="80">
        <v>1</v>
      </c>
      <c r="O17" s="80">
        <v>3.3999999999999998E-3</v>
      </c>
    </row>
    <row r="18" spans="2:15">
      <c r="B18" t="s">
        <v>486</v>
      </c>
      <c r="C18" t="s">
        <v>487</v>
      </c>
      <c r="D18" t="s">
        <v>211</v>
      </c>
      <c r="E18" t="s">
        <v>207</v>
      </c>
      <c r="F18" t="s">
        <v>208</v>
      </c>
      <c r="G18" s="77">
        <v>0.01</v>
      </c>
      <c r="H18" t="s">
        <v>106</v>
      </c>
      <c r="I18" s="78">
        <v>0</v>
      </c>
      <c r="J18" s="78">
        <v>1E-4</v>
      </c>
      <c r="K18" s="77">
        <v>70000</v>
      </c>
      <c r="L18" s="77">
        <v>100</v>
      </c>
      <c r="M18" s="77">
        <v>247.17</v>
      </c>
      <c r="N18" s="78">
        <v>1</v>
      </c>
      <c r="O18" s="78">
        <v>3.3999999999999998E-3</v>
      </c>
    </row>
    <row r="19" spans="2:15">
      <c r="B19" s="79" t="s">
        <v>488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224</v>
      </c>
      <c r="C20" t="s">
        <v>224</v>
      </c>
      <c r="E20" t="s">
        <v>224</v>
      </c>
      <c r="G20" s="77">
        <v>0</v>
      </c>
      <c r="H20" t="s">
        <v>224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249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224</v>
      </c>
      <c r="C22" t="s">
        <v>224</v>
      </c>
      <c r="E22" t="s">
        <v>224</v>
      </c>
      <c r="G22" s="77">
        <v>0</v>
      </c>
      <c r="H22" t="s">
        <v>224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224</v>
      </c>
      <c r="C24" t="s">
        <v>224</v>
      </c>
      <c r="E24" t="s">
        <v>224</v>
      </c>
      <c r="G24" s="77">
        <v>0</v>
      </c>
      <c r="H24" t="s">
        <v>224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235</v>
      </c>
    </row>
    <row r="26" spans="2:15">
      <c r="B26" t="s">
        <v>241</v>
      </c>
    </row>
    <row r="27" spans="2:15">
      <c r="B27" t="s">
        <v>242</v>
      </c>
    </row>
    <row r="28" spans="2:15">
      <c r="B28" t="s">
        <v>243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7" t="s">
        <v>156</v>
      </c>
      <c r="C7" s="108"/>
      <c r="D7" s="108"/>
      <c r="E7" s="108"/>
      <c r="F7" s="108"/>
      <c r="G7" s="108"/>
      <c r="H7" s="108"/>
      <c r="I7" s="108"/>
      <c r="J7" s="109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489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224</v>
      </c>
      <c r="E14" s="78">
        <v>0</v>
      </c>
      <c r="F14" t="s">
        <v>224</v>
      </c>
      <c r="G14" s="77">
        <v>0</v>
      </c>
      <c r="H14" s="78">
        <v>0</v>
      </c>
      <c r="I14" s="78">
        <v>0</v>
      </c>
    </row>
    <row r="15" spans="2:55">
      <c r="B15" s="79" t="s">
        <v>490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224</v>
      </c>
      <c r="E16" s="78">
        <v>0</v>
      </c>
      <c r="F16" t="s">
        <v>224</v>
      </c>
      <c r="G16" s="77">
        <v>0</v>
      </c>
      <c r="H16" s="78">
        <v>0</v>
      </c>
      <c r="I16" s="78">
        <v>0</v>
      </c>
    </row>
    <row r="17" spans="2:9">
      <c r="B17" s="79" t="s">
        <v>233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489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224</v>
      </c>
      <c r="E19" s="78">
        <v>0</v>
      </c>
      <c r="F19" t="s">
        <v>224</v>
      </c>
      <c r="G19" s="77">
        <v>0</v>
      </c>
      <c r="H19" s="78">
        <v>0</v>
      </c>
      <c r="I19" s="78">
        <v>0</v>
      </c>
    </row>
    <row r="20" spans="2:9">
      <c r="B20" s="79" t="s">
        <v>490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224</v>
      </c>
      <c r="E21" s="78">
        <v>0</v>
      </c>
      <c r="F21" t="s">
        <v>224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7" t="s">
        <v>162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224</v>
      </c>
      <c r="D13" t="s">
        <v>224</v>
      </c>
      <c r="E13" s="19"/>
      <c r="F13" s="78">
        <v>0</v>
      </c>
      <c r="G13" t="s">
        <v>224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224</v>
      </c>
      <c r="D15" t="s">
        <v>224</v>
      </c>
      <c r="E15" s="19"/>
      <c r="F15" s="78">
        <v>0</v>
      </c>
      <c r="G15" t="s">
        <v>224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7" t="s">
        <v>167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309.06936041</v>
      </c>
      <c r="J11" s="76">
        <v>1</v>
      </c>
      <c r="K11" s="76">
        <v>4.1999999999999997E-3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75.804050000000004</v>
      </c>
      <c r="J12" s="80">
        <v>0.24529999999999999</v>
      </c>
      <c r="K12" s="80">
        <v>1E-3</v>
      </c>
    </row>
    <row r="13" spans="2:60">
      <c r="B13" t="s">
        <v>491</v>
      </c>
      <c r="C13" t="s">
        <v>492</v>
      </c>
      <c r="D13" t="s">
        <v>224</v>
      </c>
      <c r="E13" t="s">
        <v>340</v>
      </c>
      <c r="F13" s="78">
        <v>0</v>
      </c>
      <c r="G13" t="s">
        <v>102</v>
      </c>
      <c r="H13" s="78">
        <v>0</v>
      </c>
      <c r="I13" s="77">
        <v>-37.77037</v>
      </c>
      <c r="J13" s="78">
        <v>-0.1222</v>
      </c>
      <c r="K13" s="78">
        <v>-5.0000000000000001E-4</v>
      </c>
    </row>
    <row r="14" spans="2:60">
      <c r="B14" t="s">
        <v>493</v>
      </c>
      <c r="C14" t="s">
        <v>494</v>
      </c>
      <c r="D14" t="s">
        <v>224</v>
      </c>
      <c r="E14" t="s">
        <v>340</v>
      </c>
      <c r="F14" s="78">
        <v>0</v>
      </c>
      <c r="G14" t="s">
        <v>102</v>
      </c>
      <c r="H14" s="78">
        <v>0</v>
      </c>
      <c r="I14" s="77">
        <v>-2.4691000000000001</v>
      </c>
      <c r="J14" s="78">
        <v>-8.0000000000000002E-3</v>
      </c>
      <c r="K14" s="78">
        <v>0</v>
      </c>
    </row>
    <row r="15" spans="2:60">
      <c r="B15" t="s">
        <v>495</v>
      </c>
      <c r="C15" t="s">
        <v>496</v>
      </c>
      <c r="D15" t="s">
        <v>224</v>
      </c>
      <c r="E15" t="s">
        <v>340</v>
      </c>
      <c r="F15" s="78">
        <v>0</v>
      </c>
      <c r="G15" t="s">
        <v>102</v>
      </c>
      <c r="H15" s="78">
        <v>0</v>
      </c>
      <c r="I15" s="77">
        <v>0.11182</v>
      </c>
      <c r="J15" s="78">
        <v>4.0000000000000002E-4</v>
      </c>
      <c r="K15" s="78">
        <v>0</v>
      </c>
    </row>
    <row r="16" spans="2:60">
      <c r="B16" t="s">
        <v>497</v>
      </c>
      <c r="C16" t="s">
        <v>498</v>
      </c>
      <c r="D16" t="s">
        <v>207</v>
      </c>
      <c r="E16" t="s">
        <v>208</v>
      </c>
      <c r="F16" s="78">
        <v>0</v>
      </c>
      <c r="G16" t="s">
        <v>102</v>
      </c>
      <c r="H16" s="78">
        <v>0</v>
      </c>
      <c r="I16" s="77">
        <v>115.93170000000001</v>
      </c>
      <c r="J16" s="78">
        <v>0.37509999999999999</v>
      </c>
      <c r="K16" s="78">
        <v>1.6000000000000001E-3</v>
      </c>
    </row>
    <row r="17" spans="2:11">
      <c r="B17" s="79" t="s">
        <v>233</v>
      </c>
      <c r="D17" s="19"/>
      <c r="E17" s="19"/>
      <c r="F17" s="19"/>
      <c r="G17" s="19"/>
      <c r="H17" s="80">
        <v>0</v>
      </c>
      <c r="I17" s="81">
        <v>233.26531041000001</v>
      </c>
      <c r="J17" s="80">
        <v>0.75470000000000004</v>
      </c>
      <c r="K17" s="80">
        <v>3.2000000000000002E-3</v>
      </c>
    </row>
    <row r="18" spans="2:11">
      <c r="B18" t="s">
        <v>499</v>
      </c>
      <c r="C18" t="s">
        <v>500</v>
      </c>
      <c r="D18" t="s">
        <v>224</v>
      </c>
      <c r="E18" t="s">
        <v>208</v>
      </c>
      <c r="F18" s="78">
        <v>0</v>
      </c>
      <c r="G18" t="s">
        <v>106</v>
      </c>
      <c r="H18" s="78">
        <v>0</v>
      </c>
      <c r="I18" s="77">
        <v>501.20193354000003</v>
      </c>
      <c r="J18" s="78">
        <v>1.6215999999999999</v>
      </c>
      <c r="K18" s="78">
        <v>6.8999999999999999E-3</v>
      </c>
    </row>
    <row r="19" spans="2:11">
      <c r="B19" t="s">
        <v>501</v>
      </c>
      <c r="C19" t="s">
        <v>500</v>
      </c>
      <c r="D19" t="s">
        <v>224</v>
      </c>
      <c r="E19" t="s">
        <v>208</v>
      </c>
      <c r="F19" s="78">
        <v>0</v>
      </c>
      <c r="G19" t="s">
        <v>106</v>
      </c>
      <c r="H19" s="78">
        <v>0</v>
      </c>
      <c r="I19" s="77">
        <v>-267.93662312999999</v>
      </c>
      <c r="J19" s="78">
        <v>-0.8669</v>
      </c>
      <c r="K19" s="78">
        <v>-3.7000000000000002E-3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21"/>
  <sheetViews>
    <sheetView rightToLeft="1" tabSelected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7" t="s">
        <v>169</v>
      </c>
      <c r="C7" s="108"/>
      <c r="D7" s="108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2">
        <f>SUM(C12)+SUM(C91)</f>
        <v>148.50299000000001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3" t="s">
        <v>202</v>
      </c>
      <c r="C12" s="84">
        <f>SUM(C13:C90)</f>
        <v>17.650460000000002</v>
      </c>
    </row>
    <row r="13" spans="2:17">
      <c r="B13" s="85" t="s">
        <v>502</v>
      </c>
      <c r="C13" s="86">
        <v>0</v>
      </c>
      <c r="D13" s="87" t="s">
        <v>503</v>
      </c>
    </row>
    <row r="14" spans="2:17">
      <c r="B14" s="85" t="s">
        <v>504</v>
      </c>
      <c r="C14" s="86">
        <v>0</v>
      </c>
      <c r="D14" s="87" t="s">
        <v>505</v>
      </c>
    </row>
    <row r="15" spans="2:17">
      <c r="B15" s="85" t="s">
        <v>506</v>
      </c>
      <c r="C15" s="86">
        <v>0</v>
      </c>
      <c r="D15" s="87" t="s">
        <v>507</v>
      </c>
    </row>
    <row r="16" spans="2:17">
      <c r="B16" s="85" t="s">
        <v>508</v>
      </c>
      <c r="C16" s="86">
        <v>0</v>
      </c>
      <c r="D16" s="87" t="s">
        <v>509</v>
      </c>
    </row>
    <row r="17" spans="2:4">
      <c r="B17" s="85" t="s">
        <v>510</v>
      </c>
      <c r="C17" s="86">
        <v>0</v>
      </c>
      <c r="D17" s="87" t="s">
        <v>511</v>
      </c>
    </row>
    <row r="18" spans="2:4">
      <c r="B18" s="85" t="s">
        <v>512</v>
      </c>
      <c r="C18" s="86">
        <v>0</v>
      </c>
      <c r="D18" s="87" t="s">
        <v>513</v>
      </c>
    </row>
    <row r="19" spans="2:4">
      <c r="B19" s="85" t="s">
        <v>514</v>
      </c>
      <c r="C19" s="86">
        <v>0</v>
      </c>
      <c r="D19" s="87" t="s">
        <v>515</v>
      </c>
    </row>
    <row r="20" spans="2:4">
      <c r="B20" s="85" t="s">
        <v>516</v>
      </c>
      <c r="C20" s="86">
        <v>0</v>
      </c>
      <c r="D20" s="87" t="s">
        <v>517</v>
      </c>
    </row>
    <row r="21" spans="2:4">
      <c r="B21" s="85" t="s">
        <v>518</v>
      </c>
      <c r="C21" s="86">
        <v>0</v>
      </c>
      <c r="D21" s="87" t="s">
        <v>519</v>
      </c>
    </row>
    <row r="22" spans="2:4">
      <c r="B22" s="85" t="s">
        <v>520</v>
      </c>
      <c r="C22" s="86">
        <v>0</v>
      </c>
      <c r="D22" s="87" t="s">
        <v>521</v>
      </c>
    </row>
    <row r="23" spans="2:4">
      <c r="B23" s="85" t="s">
        <v>522</v>
      </c>
      <c r="C23" s="86">
        <v>0</v>
      </c>
      <c r="D23" s="87" t="s">
        <v>523</v>
      </c>
    </row>
    <row r="24" spans="2:4">
      <c r="B24" s="85" t="s">
        <v>524</v>
      </c>
      <c r="C24" s="86">
        <v>0</v>
      </c>
      <c r="D24" s="87" t="s">
        <v>525</v>
      </c>
    </row>
    <row r="25" spans="2:4">
      <c r="B25" s="85" t="s">
        <v>526</v>
      </c>
      <c r="C25" s="86">
        <v>0</v>
      </c>
      <c r="D25" s="88">
        <v>49122</v>
      </c>
    </row>
    <row r="26" spans="2:4">
      <c r="B26" s="85" t="s">
        <v>527</v>
      </c>
      <c r="C26" s="86">
        <v>12.643890000000001</v>
      </c>
      <c r="D26" s="87" t="s">
        <v>528</v>
      </c>
    </row>
    <row r="27" spans="2:4">
      <c r="B27" s="85" t="s">
        <v>529</v>
      </c>
      <c r="C27" s="86">
        <v>0</v>
      </c>
      <c r="D27" s="87" t="s">
        <v>530</v>
      </c>
    </row>
    <row r="28" spans="2:4">
      <c r="B28" s="85" t="s">
        <v>531</v>
      </c>
      <c r="C28" s="86">
        <v>0</v>
      </c>
      <c r="D28" s="87" t="s">
        <v>532</v>
      </c>
    </row>
    <row r="29" spans="2:4">
      <c r="B29" s="85" t="s">
        <v>533</v>
      </c>
      <c r="C29" s="86">
        <v>0</v>
      </c>
      <c r="D29" s="87" t="s">
        <v>534</v>
      </c>
    </row>
    <row r="30" spans="2:4">
      <c r="B30" s="85" t="s">
        <v>535</v>
      </c>
      <c r="C30" s="86">
        <v>0</v>
      </c>
      <c r="D30" s="87" t="s">
        <v>536</v>
      </c>
    </row>
    <row r="31" spans="2:4">
      <c r="B31" s="85" t="s">
        <v>537</v>
      </c>
      <c r="C31" s="86">
        <v>0</v>
      </c>
      <c r="D31" s="87" t="s">
        <v>538</v>
      </c>
    </row>
    <row r="32" spans="2:4">
      <c r="B32" s="85" t="s">
        <v>539</v>
      </c>
      <c r="C32" s="86">
        <v>0</v>
      </c>
      <c r="D32" s="87" t="s">
        <v>540</v>
      </c>
    </row>
    <row r="33" spans="2:4">
      <c r="B33" s="85" t="s">
        <v>541</v>
      </c>
      <c r="C33" s="86">
        <v>0</v>
      </c>
      <c r="D33" s="87" t="s">
        <v>542</v>
      </c>
    </row>
    <row r="34" spans="2:4">
      <c r="B34" s="85" t="s">
        <v>543</v>
      </c>
      <c r="C34" s="86">
        <v>0</v>
      </c>
      <c r="D34" s="87" t="s">
        <v>544</v>
      </c>
    </row>
    <row r="35" spans="2:4">
      <c r="B35" s="85" t="s">
        <v>545</v>
      </c>
      <c r="C35" s="86">
        <v>0</v>
      </c>
      <c r="D35" s="87" t="s">
        <v>546</v>
      </c>
    </row>
    <row r="36" spans="2:4">
      <c r="B36" s="85" t="s">
        <v>547</v>
      </c>
      <c r="C36" s="86">
        <v>0</v>
      </c>
      <c r="D36" s="87" t="s">
        <v>548</v>
      </c>
    </row>
    <row r="37" spans="2:4">
      <c r="B37" s="85" t="s">
        <v>549</v>
      </c>
      <c r="C37" s="86">
        <v>0</v>
      </c>
      <c r="D37" s="87" t="s">
        <v>550</v>
      </c>
    </row>
    <row r="38" spans="2:4">
      <c r="B38" s="85" t="s">
        <v>551</v>
      </c>
      <c r="C38" s="86">
        <v>0</v>
      </c>
      <c r="D38" s="87" t="s">
        <v>552</v>
      </c>
    </row>
    <row r="39" spans="2:4">
      <c r="B39" s="85" t="s">
        <v>553</v>
      </c>
      <c r="C39" s="86">
        <v>0</v>
      </c>
      <c r="D39" s="87" t="s">
        <v>554</v>
      </c>
    </row>
    <row r="40" spans="2:4">
      <c r="B40" s="85" t="s">
        <v>555</v>
      </c>
      <c r="C40" s="86">
        <v>0</v>
      </c>
      <c r="D40" s="87" t="s">
        <v>528</v>
      </c>
    </row>
    <row r="41" spans="2:4">
      <c r="B41" s="85" t="s">
        <v>556</v>
      </c>
      <c r="C41" s="86">
        <v>0</v>
      </c>
      <c r="D41" s="87" t="s">
        <v>557</v>
      </c>
    </row>
    <row r="42" spans="2:4">
      <c r="B42" s="85" t="s">
        <v>558</v>
      </c>
      <c r="C42" s="86">
        <v>0</v>
      </c>
      <c r="D42" s="87" t="s">
        <v>559</v>
      </c>
    </row>
    <row r="43" spans="2:4">
      <c r="B43" s="85" t="s">
        <v>560</v>
      </c>
      <c r="C43" s="86">
        <v>0</v>
      </c>
      <c r="D43" s="87" t="s">
        <v>561</v>
      </c>
    </row>
    <row r="44" spans="2:4">
      <c r="B44" s="85" t="s">
        <v>562</v>
      </c>
      <c r="C44" s="86">
        <v>0</v>
      </c>
      <c r="D44" s="87" t="s">
        <v>563</v>
      </c>
    </row>
    <row r="45" spans="2:4">
      <c r="B45" s="85" t="s">
        <v>564</v>
      </c>
      <c r="C45" s="86">
        <v>0</v>
      </c>
      <c r="D45" s="87" t="s">
        <v>565</v>
      </c>
    </row>
    <row r="46" spans="2:4">
      <c r="B46" s="85" t="s">
        <v>566</v>
      </c>
      <c r="C46" s="86">
        <v>0</v>
      </c>
      <c r="D46" s="87" t="s">
        <v>567</v>
      </c>
    </row>
    <row r="47" spans="2:4">
      <c r="B47" s="85" t="s">
        <v>568</v>
      </c>
      <c r="C47" s="86">
        <v>0</v>
      </c>
      <c r="D47" s="87" t="s">
        <v>569</v>
      </c>
    </row>
    <row r="48" spans="2:4">
      <c r="B48" s="85" t="s">
        <v>570</v>
      </c>
      <c r="C48" s="86">
        <v>0</v>
      </c>
      <c r="D48" s="87" t="s">
        <v>571</v>
      </c>
    </row>
    <row r="49" spans="2:4">
      <c r="B49" s="85" t="s">
        <v>572</v>
      </c>
      <c r="C49" s="86">
        <v>0</v>
      </c>
      <c r="D49" s="87" t="s">
        <v>573</v>
      </c>
    </row>
    <row r="50" spans="2:4">
      <c r="B50" s="85" t="s">
        <v>574</v>
      </c>
      <c r="C50" s="86">
        <v>0</v>
      </c>
      <c r="D50" s="87" t="s">
        <v>573</v>
      </c>
    </row>
    <row r="51" spans="2:4">
      <c r="B51" s="85" t="s">
        <v>575</v>
      </c>
      <c r="C51" s="86">
        <v>0</v>
      </c>
      <c r="D51" s="88">
        <v>45292</v>
      </c>
    </row>
    <row r="52" spans="2:4">
      <c r="B52" s="85" t="s">
        <v>576</v>
      </c>
      <c r="C52" s="86">
        <v>0</v>
      </c>
      <c r="D52" s="87" t="s">
        <v>577</v>
      </c>
    </row>
    <row r="53" spans="2:4">
      <c r="B53" s="85" t="s">
        <v>578</v>
      </c>
      <c r="C53" s="86">
        <v>0</v>
      </c>
      <c r="D53" s="87" t="s">
        <v>579</v>
      </c>
    </row>
    <row r="54" spans="2:4">
      <c r="B54" s="85" t="s">
        <v>580</v>
      </c>
      <c r="C54" s="86">
        <v>0</v>
      </c>
      <c r="D54" s="87" t="s">
        <v>581</v>
      </c>
    </row>
    <row r="55" spans="2:4">
      <c r="B55" s="85" t="s">
        <v>582</v>
      </c>
      <c r="C55" s="86">
        <v>0</v>
      </c>
      <c r="D55" s="87" t="s">
        <v>583</v>
      </c>
    </row>
    <row r="56" spans="2:4">
      <c r="B56" s="85" t="s">
        <v>584</v>
      </c>
      <c r="C56" s="86">
        <v>0</v>
      </c>
      <c r="D56" s="87" t="s">
        <v>585</v>
      </c>
    </row>
    <row r="57" spans="2:4">
      <c r="B57" s="85" t="s">
        <v>586</v>
      </c>
      <c r="C57" s="86">
        <v>0</v>
      </c>
      <c r="D57" s="87" t="s">
        <v>587</v>
      </c>
    </row>
    <row r="58" spans="2:4">
      <c r="B58" s="85" t="s">
        <v>588</v>
      </c>
      <c r="C58" s="86">
        <v>0</v>
      </c>
      <c r="D58" s="87" t="s">
        <v>579</v>
      </c>
    </row>
    <row r="59" spans="2:4">
      <c r="B59" s="85" t="s">
        <v>589</v>
      </c>
      <c r="C59" s="86">
        <v>0</v>
      </c>
      <c r="D59" s="87" t="s">
        <v>590</v>
      </c>
    </row>
    <row r="60" spans="2:4">
      <c r="B60" s="85" t="s">
        <v>591</v>
      </c>
      <c r="C60" s="86">
        <v>0</v>
      </c>
      <c r="D60" s="87" t="s">
        <v>592</v>
      </c>
    </row>
    <row r="61" spans="2:4">
      <c r="B61" s="85" t="s">
        <v>593</v>
      </c>
      <c r="C61" s="86">
        <v>0</v>
      </c>
      <c r="D61" s="87" t="s">
        <v>594</v>
      </c>
    </row>
    <row r="62" spans="2:4">
      <c r="B62" s="85" t="s">
        <v>595</v>
      </c>
      <c r="C62" s="86">
        <v>0</v>
      </c>
      <c r="D62" s="87" t="s">
        <v>596</v>
      </c>
    </row>
    <row r="63" spans="2:4">
      <c r="B63" s="85" t="s">
        <v>597</v>
      </c>
      <c r="C63" s="86">
        <v>0</v>
      </c>
      <c r="D63" s="87" t="s">
        <v>598</v>
      </c>
    </row>
    <row r="64" spans="2:4">
      <c r="B64" s="85" t="s">
        <v>599</v>
      </c>
      <c r="C64" s="86">
        <v>0</v>
      </c>
      <c r="D64" s="87" t="s">
        <v>600</v>
      </c>
    </row>
    <row r="65" spans="2:4">
      <c r="B65" s="85" t="s">
        <v>601</v>
      </c>
      <c r="C65" s="86">
        <v>0</v>
      </c>
      <c r="D65" s="87" t="s">
        <v>517</v>
      </c>
    </row>
    <row r="66" spans="2:4">
      <c r="B66" s="85" t="s">
        <v>602</v>
      </c>
      <c r="C66" s="86">
        <v>0</v>
      </c>
      <c r="D66" s="87" t="s">
        <v>603</v>
      </c>
    </row>
    <row r="67" spans="2:4">
      <c r="B67" s="85" t="s">
        <v>604</v>
      </c>
      <c r="C67" s="86">
        <v>0</v>
      </c>
      <c r="D67" s="87" t="s">
        <v>605</v>
      </c>
    </row>
    <row r="68" spans="2:4">
      <c r="B68" s="85" t="s">
        <v>606</v>
      </c>
      <c r="C68" s="86">
        <v>0</v>
      </c>
      <c r="D68" s="87" t="s">
        <v>607</v>
      </c>
    </row>
    <row r="69" spans="2:4">
      <c r="B69" s="85" t="s">
        <v>608</v>
      </c>
      <c r="C69" s="86">
        <v>0</v>
      </c>
      <c r="D69" s="87" t="s">
        <v>609</v>
      </c>
    </row>
    <row r="70" spans="2:4">
      <c r="B70" s="85" t="s">
        <v>610</v>
      </c>
      <c r="C70" s="86">
        <v>0</v>
      </c>
      <c r="D70" s="87" t="s">
        <v>611</v>
      </c>
    </row>
    <row r="71" spans="2:4">
      <c r="B71" s="85" t="s">
        <v>612</v>
      </c>
      <c r="C71" s="86">
        <v>0</v>
      </c>
      <c r="D71" s="87" t="s">
        <v>613</v>
      </c>
    </row>
    <row r="72" spans="2:4">
      <c r="B72" s="85" t="s">
        <v>614</v>
      </c>
      <c r="C72" s="86">
        <v>0</v>
      </c>
      <c r="D72" s="87" t="s">
        <v>615</v>
      </c>
    </row>
    <row r="73" spans="2:4">
      <c r="B73" s="85" t="s">
        <v>616</v>
      </c>
      <c r="C73" s="86">
        <v>0</v>
      </c>
      <c r="D73" s="87" t="s">
        <v>617</v>
      </c>
    </row>
    <row r="74" spans="2:4">
      <c r="B74" s="85" t="s">
        <v>618</v>
      </c>
      <c r="C74" s="86">
        <v>0</v>
      </c>
      <c r="D74" s="87" t="s">
        <v>619</v>
      </c>
    </row>
    <row r="75" spans="2:4">
      <c r="B75" s="85" t="s">
        <v>620</v>
      </c>
      <c r="C75" s="86">
        <v>0</v>
      </c>
      <c r="D75" s="87" t="s">
        <v>619</v>
      </c>
    </row>
    <row r="76" spans="2:4">
      <c r="B76" s="85" t="s">
        <v>621</v>
      </c>
      <c r="C76" s="86">
        <v>0</v>
      </c>
      <c r="D76" s="87" t="s">
        <v>622</v>
      </c>
    </row>
    <row r="77" spans="2:4">
      <c r="B77" s="85" t="s">
        <v>623</v>
      </c>
      <c r="C77" s="86">
        <v>0</v>
      </c>
      <c r="D77" s="87" t="s">
        <v>624</v>
      </c>
    </row>
    <row r="78" spans="2:4">
      <c r="B78" s="85" t="s">
        <v>625</v>
      </c>
      <c r="C78" s="86">
        <v>0</v>
      </c>
      <c r="D78" s="87" t="s">
        <v>613</v>
      </c>
    </row>
    <row r="79" spans="2:4">
      <c r="B79" s="85" t="s">
        <v>626</v>
      </c>
      <c r="C79" s="86">
        <v>0</v>
      </c>
      <c r="D79" s="87" t="s">
        <v>615</v>
      </c>
    </row>
    <row r="80" spans="2:4">
      <c r="B80" s="85" t="s">
        <v>627</v>
      </c>
      <c r="C80" s="86">
        <v>0</v>
      </c>
      <c r="D80" s="87" t="s">
        <v>628</v>
      </c>
    </row>
    <row r="81" spans="2:4">
      <c r="B81" s="85" t="s">
        <v>629</v>
      </c>
      <c r="C81" s="86">
        <v>0</v>
      </c>
      <c r="D81" s="87" t="s">
        <v>630</v>
      </c>
    </row>
    <row r="82" spans="2:4">
      <c r="B82" s="85" t="s">
        <v>631</v>
      </c>
      <c r="C82" s="86">
        <v>0</v>
      </c>
      <c r="D82" s="87" t="s">
        <v>632</v>
      </c>
    </row>
    <row r="83" spans="2:4">
      <c r="B83" s="85" t="s">
        <v>633</v>
      </c>
      <c r="C83" s="86">
        <v>0</v>
      </c>
      <c r="D83" s="87" t="s">
        <v>634</v>
      </c>
    </row>
    <row r="84" spans="2:4">
      <c r="B84" s="85" t="s">
        <v>635</v>
      </c>
      <c r="C84" s="86">
        <v>0</v>
      </c>
      <c r="D84" s="87" t="s">
        <v>636</v>
      </c>
    </row>
    <row r="85" spans="2:4">
      <c r="B85" s="85" t="s">
        <v>637</v>
      </c>
      <c r="C85" s="86">
        <v>5.00657</v>
      </c>
      <c r="D85" s="87" t="s">
        <v>554</v>
      </c>
    </row>
    <row r="86" spans="2:4">
      <c r="B86" s="85" t="s">
        <v>638</v>
      </c>
      <c r="C86" s="86">
        <v>0</v>
      </c>
      <c r="D86" s="87" t="s">
        <v>639</v>
      </c>
    </row>
    <row r="87" spans="2:4">
      <c r="B87" s="85" t="s">
        <v>640</v>
      </c>
      <c r="C87" s="86">
        <v>0</v>
      </c>
      <c r="D87" s="87" t="s">
        <v>641</v>
      </c>
    </row>
    <row r="88" spans="2:4">
      <c r="B88" s="85" t="s">
        <v>642</v>
      </c>
      <c r="C88" s="86">
        <v>0</v>
      </c>
      <c r="D88" s="87" t="s">
        <v>643</v>
      </c>
    </row>
    <row r="89" spans="2:4">
      <c r="B89" s="85" t="s">
        <v>644</v>
      </c>
      <c r="C89" s="86">
        <v>0</v>
      </c>
      <c r="D89" s="87" t="s">
        <v>645</v>
      </c>
    </row>
    <row r="90" spans="2:4">
      <c r="B90" s="85" t="s">
        <v>646</v>
      </c>
      <c r="C90" s="89">
        <v>0</v>
      </c>
      <c r="D90" s="87" t="s">
        <v>647</v>
      </c>
    </row>
    <row r="91" spans="2:4">
      <c r="B91" s="90" t="s">
        <v>648</v>
      </c>
      <c r="C91" s="91">
        <f>SUM(C92:C238)</f>
        <v>130.85253</v>
      </c>
      <c r="D91" s="92" t="s">
        <v>649</v>
      </c>
    </row>
    <row r="92" spans="2:4">
      <c r="B92" s="85" t="s">
        <v>650</v>
      </c>
      <c r="C92" s="86">
        <v>0</v>
      </c>
      <c r="D92" s="87" t="s">
        <v>651</v>
      </c>
    </row>
    <row r="93" spans="2:4">
      <c r="B93" s="85" t="s">
        <v>652</v>
      </c>
      <c r="C93" s="86">
        <v>0</v>
      </c>
      <c r="D93" s="87" t="s">
        <v>653</v>
      </c>
    </row>
    <row r="94" spans="2:4">
      <c r="B94" s="85" t="s">
        <v>654</v>
      </c>
      <c r="C94" s="86">
        <v>0</v>
      </c>
      <c r="D94" s="87" t="s">
        <v>655</v>
      </c>
    </row>
    <row r="95" spans="2:4">
      <c r="B95" s="85" t="s">
        <v>656</v>
      </c>
      <c r="C95" s="86">
        <v>0</v>
      </c>
      <c r="D95" s="87" t="s">
        <v>657</v>
      </c>
    </row>
    <row r="96" spans="2:4">
      <c r="B96" s="85" t="s">
        <v>658</v>
      </c>
      <c r="C96" s="86">
        <v>0</v>
      </c>
      <c r="D96" s="87" t="s">
        <v>659</v>
      </c>
    </row>
    <row r="97" spans="2:4">
      <c r="B97" s="85" t="s">
        <v>660</v>
      </c>
      <c r="C97" s="86">
        <v>0</v>
      </c>
      <c r="D97" s="87" t="s">
        <v>571</v>
      </c>
    </row>
    <row r="98" spans="2:4">
      <c r="B98" s="85" t="s">
        <v>661</v>
      </c>
      <c r="C98" s="86">
        <v>0</v>
      </c>
      <c r="D98" s="87" t="s">
        <v>571</v>
      </c>
    </row>
    <row r="99" spans="2:4">
      <c r="B99" s="85" t="s">
        <v>662</v>
      </c>
      <c r="C99" s="86">
        <v>0</v>
      </c>
      <c r="D99" s="87" t="s">
        <v>663</v>
      </c>
    </row>
    <row r="100" spans="2:4">
      <c r="B100" s="85" t="s">
        <v>664</v>
      </c>
      <c r="C100" s="86">
        <v>0</v>
      </c>
      <c r="D100" s="87" t="s">
        <v>665</v>
      </c>
    </row>
    <row r="101" spans="2:4">
      <c r="B101" s="85" t="s">
        <v>666</v>
      </c>
      <c r="C101" s="86">
        <v>0</v>
      </c>
      <c r="D101" s="87" t="s">
        <v>667</v>
      </c>
    </row>
    <row r="102" spans="2:4">
      <c r="B102" s="85" t="s">
        <v>668</v>
      </c>
      <c r="C102" s="86">
        <v>0</v>
      </c>
      <c r="D102" s="87" t="s">
        <v>669</v>
      </c>
    </row>
    <row r="103" spans="2:4">
      <c r="B103" s="85" t="s">
        <v>670</v>
      </c>
      <c r="C103" s="86">
        <v>0</v>
      </c>
      <c r="D103" s="87" t="s">
        <v>671</v>
      </c>
    </row>
    <row r="104" spans="2:4">
      <c r="B104" s="85" t="s">
        <v>672</v>
      </c>
      <c r="C104" s="86">
        <v>0</v>
      </c>
      <c r="D104" s="87" t="s">
        <v>673</v>
      </c>
    </row>
    <row r="105" spans="2:4">
      <c r="B105" s="85" t="s">
        <v>674</v>
      </c>
      <c r="C105" s="86">
        <v>0</v>
      </c>
      <c r="D105" s="87" t="s">
        <v>675</v>
      </c>
    </row>
    <row r="106" spans="2:4">
      <c r="B106" s="85" t="s">
        <v>676</v>
      </c>
      <c r="C106" s="86">
        <v>0</v>
      </c>
      <c r="D106" s="87" t="s">
        <v>677</v>
      </c>
    </row>
    <row r="107" spans="2:4">
      <c r="B107" s="85" t="s">
        <v>678</v>
      </c>
      <c r="C107" s="86">
        <v>0</v>
      </c>
      <c r="D107" s="87" t="s">
        <v>679</v>
      </c>
    </row>
    <row r="108" spans="2:4">
      <c r="B108" s="85" t="s">
        <v>680</v>
      </c>
      <c r="C108" s="86">
        <v>0</v>
      </c>
      <c r="D108" s="87" t="s">
        <v>681</v>
      </c>
    </row>
    <row r="109" spans="2:4">
      <c r="B109" s="85" t="s">
        <v>682</v>
      </c>
      <c r="C109" s="86">
        <v>0</v>
      </c>
      <c r="D109" s="87" t="s">
        <v>683</v>
      </c>
    </row>
    <row r="110" spans="2:4">
      <c r="B110" s="85" t="s">
        <v>684</v>
      </c>
      <c r="C110" s="86">
        <v>0</v>
      </c>
      <c r="D110" s="87" t="s">
        <v>685</v>
      </c>
    </row>
    <row r="111" spans="2:4">
      <c r="B111" s="85" t="s">
        <v>686</v>
      </c>
      <c r="C111" s="86">
        <v>0</v>
      </c>
      <c r="D111" s="87" t="s">
        <v>687</v>
      </c>
    </row>
    <row r="112" spans="2:4">
      <c r="B112" s="85" t="s">
        <v>688</v>
      </c>
      <c r="C112" s="86">
        <v>0</v>
      </c>
      <c r="D112" s="87" t="s">
        <v>689</v>
      </c>
    </row>
    <row r="113" spans="2:4">
      <c r="B113" s="85" t="s">
        <v>690</v>
      </c>
      <c r="C113" s="86">
        <v>0</v>
      </c>
      <c r="D113" s="87" t="s">
        <v>691</v>
      </c>
    </row>
    <row r="114" spans="2:4">
      <c r="B114" s="85" t="s">
        <v>692</v>
      </c>
      <c r="C114" s="86">
        <v>0</v>
      </c>
      <c r="D114" s="87" t="s">
        <v>693</v>
      </c>
    </row>
    <row r="115" spans="2:4">
      <c r="B115" s="85" t="s">
        <v>694</v>
      </c>
      <c r="C115" s="86">
        <v>0</v>
      </c>
      <c r="D115" s="87" t="s">
        <v>695</v>
      </c>
    </row>
    <row r="116" spans="2:4">
      <c r="B116" s="85" t="s">
        <v>696</v>
      </c>
      <c r="C116" s="86">
        <v>0</v>
      </c>
      <c r="D116" s="87" t="s">
        <v>697</v>
      </c>
    </row>
    <row r="117" spans="2:4">
      <c r="B117" s="85" t="s">
        <v>698</v>
      </c>
      <c r="C117" s="86">
        <v>0</v>
      </c>
      <c r="D117" s="87" t="s">
        <v>699</v>
      </c>
    </row>
    <row r="118" spans="2:4">
      <c r="B118" s="85" t="s">
        <v>700</v>
      </c>
      <c r="C118" s="86">
        <v>0</v>
      </c>
      <c r="D118" s="87" t="s">
        <v>701</v>
      </c>
    </row>
    <row r="119" spans="2:4">
      <c r="B119" s="85" t="s">
        <v>702</v>
      </c>
      <c r="C119" s="86">
        <v>0</v>
      </c>
      <c r="D119" s="87" t="s">
        <v>703</v>
      </c>
    </row>
    <row r="120" spans="2:4">
      <c r="B120" s="85" t="s">
        <v>704</v>
      </c>
      <c r="C120" s="86">
        <v>0</v>
      </c>
      <c r="D120" s="87" t="s">
        <v>705</v>
      </c>
    </row>
    <row r="121" spans="2:4">
      <c r="B121" s="85" t="s">
        <v>706</v>
      </c>
      <c r="C121" s="86">
        <v>0</v>
      </c>
      <c r="D121" s="87" t="s">
        <v>707</v>
      </c>
    </row>
    <row r="122" spans="2:4">
      <c r="B122" s="85" t="s">
        <v>708</v>
      </c>
      <c r="C122" s="86">
        <v>0</v>
      </c>
      <c r="D122" s="87" t="s">
        <v>571</v>
      </c>
    </row>
    <row r="123" spans="2:4">
      <c r="B123" s="85" t="s">
        <v>709</v>
      </c>
      <c r="C123" s="86">
        <v>0</v>
      </c>
      <c r="D123" s="87" t="s">
        <v>710</v>
      </c>
    </row>
    <row r="124" spans="2:4">
      <c r="B124" s="85" t="s">
        <v>711</v>
      </c>
      <c r="C124" s="86">
        <v>0</v>
      </c>
      <c r="D124" s="87" t="s">
        <v>712</v>
      </c>
    </row>
    <row r="125" spans="2:4">
      <c r="B125" s="85" t="s">
        <v>713</v>
      </c>
      <c r="C125" s="86">
        <v>0</v>
      </c>
      <c r="D125" s="87" t="s">
        <v>714</v>
      </c>
    </row>
    <row r="126" spans="2:4">
      <c r="B126" s="85" t="s">
        <v>715</v>
      </c>
      <c r="C126" s="86">
        <v>0</v>
      </c>
      <c r="D126" s="87" t="s">
        <v>716</v>
      </c>
    </row>
    <row r="127" spans="2:4">
      <c r="B127" s="85" t="s">
        <v>717</v>
      </c>
      <c r="C127" s="86">
        <v>0</v>
      </c>
      <c r="D127" s="87" t="s">
        <v>718</v>
      </c>
    </row>
    <row r="128" spans="2:4">
      <c r="B128" s="85" t="s">
        <v>719</v>
      </c>
      <c r="C128" s="86">
        <v>0</v>
      </c>
      <c r="D128" s="87" t="s">
        <v>720</v>
      </c>
    </row>
    <row r="129" spans="2:4">
      <c r="B129" s="85" t="s">
        <v>721</v>
      </c>
      <c r="C129" s="86">
        <v>0</v>
      </c>
      <c r="D129" s="87" t="s">
        <v>722</v>
      </c>
    </row>
    <row r="130" spans="2:4">
      <c r="B130" s="85" t="s">
        <v>723</v>
      </c>
      <c r="C130" s="86">
        <v>0</v>
      </c>
      <c r="D130" s="87" t="s">
        <v>724</v>
      </c>
    </row>
    <row r="131" spans="2:4">
      <c r="B131" s="85" t="s">
        <v>725</v>
      </c>
      <c r="C131" s="86">
        <v>0</v>
      </c>
      <c r="D131" s="87" t="s">
        <v>726</v>
      </c>
    </row>
    <row r="132" spans="2:4">
      <c r="B132" s="85" t="s">
        <v>727</v>
      </c>
      <c r="C132" s="86">
        <v>0</v>
      </c>
      <c r="D132" s="87" t="s">
        <v>728</v>
      </c>
    </row>
    <row r="133" spans="2:4">
      <c r="B133" s="85" t="s">
        <v>729</v>
      </c>
      <c r="C133" s="86">
        <v>0</v>
      </c>
      <c r="D133" s="87" t="s">
        <v>730</v>
      </c>
    </row>
    <row r="134" spans="2:4">
      <c r="B134" s="85" t="s">
        <v>731</v>
      </c>
      <c r="C134" s="86">
        <v>0</v>
      </c>
      <c r="D134" s="87" t="s">
        <v>732</v>
      </c>
    </row>
    <row r="135" spans="2:4">
      <c r="B135" s="85" t="s">
        <v>733</v>
      </c>
      <c r="C135" s="86">
        <v>0</v>
      </c>
      <c r="D135" s="87" t="s">
        <v>734</v>
      </c>
    </row>
    <row r="136" spans="2:4">
      <c r="B136" s="85" t="s">
        <v>735</v>
      </c>
      <c r="C136" s="86">
        <v>0</v>
      </c>
      <c r="D136" s="87" t="s">
        <v>736</v>
      </c>
    </row>
    <row r="137" spans="2:4">
      <c r="B137" s="85" t="s">
        <v>737</v>
      </c>
      <c r="C137" s="86">
        <v>0</v>
      </c>
      <c r="D137" s="87" t="s">
        <v>738</v>
      </c>
    </row>
    <row r="138" spans="2:4">
      <c r="B138" s="85" t="s">
        <v>739</v>
      </c>
      <c r="C138" s="86">
        <v>0</v>
      </c>
      <c r="D138" s="87" t="s">
        <v>740</v>
      </c>
    </row>
    <row r="139" spans="2:4">
      <c r="B139" s="85" t="s">
        <v>741</v>
      </c>
      <c r="C139" s="86">
        <v>0</v>
      </c>
      <c r="D139" s="87" t="s">
        <v>579</v>
      </c>
    </row>
    <row r="140" spans="2:4">
      <c r="B140" s="85" t="s">
        <v>742</v>
      </c>
      <c r="C140" s="86">
        <v>0</v>
      </c>
      <c r="D140" s="87" t="s">
        <v>743</v>
      </c>
    </row>
    <row r="141" spans="2:4">
      <c r="B141" s="85" t="s">
        <v>744</v>
      </c>
      <c r="C141" s="86">
        <v>0</v>
      </c>
      <c r="D141" s="87" t="s">
        <v>745</v>
      </c>
    </row>
    <row r="142" spans="2:4">
      <c r="B142" s="85" t="s">
        <v>746</v>
      </c>
      <c r="C142" s="86">
        <v>102.04349000000001</v>
      </c>
      <c r="D142" s="87" t="s">
        <v>747</v>
      </c>
    </row>
    <row r="143" spans="2:4">
      <c r="B143" s="85" t="s">
        <v>748</v>
      </c>
      <c r="C143" s="86">
        <v>0</v>
      </c>
      <c r="D143" s="87" t="s">
        <v>749</v>
      </c>
    </row>
    <row r="144" spans="2:4">
      <c r="B144" s="85" t="s">
        <v>750</v>
      </c>
      <c r="C144" s="86">
        <v>0</v>
      </c>
      <c r="D144" s="87" t="s">
        <v>751</v>
      </c>
    </row>
    <row r="145" spans="2:4">
      <c r="B145" s="85" t="s">
        <v>752</v>
      </c>
      <c r="C145" s="86">
        <v>0</v>
      </c>
      <c r="D145" s="87" t="s">
        <v>703</v>
      </c>
    </row>
    <row r="146" spans="2:4">
      <c r="B146" s="85" t="s">
        <v>753</v>
      </c>
      <c r="C146" s="86">
        <v>0</v>
      </c>
      <c r="D146" s="87" t="s">
        <v>754</v>
      </c>
    </row>
    <row r="147" spans="2:4">
      <c r="B147" s="85" t="s">
        <v>755</v>
      </c>
      <c r="C147" s="86">
        <v>0</v>
      </c>
      <c r="D147" s="87" t="s">
        <v>756</v>
      </c>
    </row>
    <row r="148" spans="2:4">
      <c r="B148" s="85" t="s">
        <v>757</v>
      </c>
      <c r="C148" s="86">
        <v>0</v>
      </c>
      <c r="D148" s="87" t="s">
        <v>758</v>
      </c>
    </row>
    <row r="149" spans="2:4">
      <c r="B149" s="85" t="s">
        <v>759</v>
      </c>
      <c r="C149" s="86">
        <v>0</v>
      </c>
      <c r="D149" s="87" t="s">
        <v>760</v>
      </c>
    </row>
    <row r="150" spans="2:4">
      <c r="B150" s="85" t="s">
        <v>761</v>
      </c>
      <c r="C150" s="86">
        <v>0</v>
      </c>
      <c r="D150" s="87" t="s">
        <v>762</v>
      </c>
    </row>
    <row r="151" spans="2:4">
      <c r="B151" s="85" t="s">
        <v>763</v>
      </c>
      <c r="C151" s="86">
        <v>0</v>
      </c>
      <c r="D151" s="87" t="s">
        <v>764</v>
      </c>
    </row>
    <row r="152" spans="2:4">
      <c r="B152" s="85" t="s">
        <v>765</v>
      </c>
      <c r="C152" s="86">
        <v>0</v>
      </c>
      <c r="D152" s="87" t="s">
        <v>766</v>
      </c>
    </row>
    <row r="153" spans="2:4">
      <c r="B153" s="85" t="s">
        <v>767</v>
      </c>
      <c r="C153" s="86">
        <v>0</v>
      </c>
      <c r="D153" s="87" t="s">
        <v>768</v>
      </c>
    </row>
    <row r="154" spans="2:4">
      <c r="B154" s="85" t="s">
        <v>769</v>
      </c>
      <c r="C154" s="86">
        <v>0</v>
      </c>
      <c r="D154" s="87" t="s">
        <v>770</v>
      </c>
    </row>
    <row r="155" spans="2:4">
      <c r="B155" s="85" t="s">
        <v>771</v>
      </c>
      <c r="C155" s="86">
        <v>0</v>
      </c>
      <c r="D155" s="87" t="s">
        <v>772</v>
      </c>
    </row>
    <row r="156" spans="2:4">
      <c r="B156" s="85" t="s">
        <v>773</v>
      </c>
      <c r="C156" s="86">
        <v>0</v>
      </c>
      <c r="D156" s="87" t="s">
        <v>774</v>
      </c>
    </row>
    <row r="157" spans="2:4">
      <c r="B157" s="85" t="s">
        <v>775</v>
      </c>
      <c r="C157" s="86">
        <v>0</v>
      </c>
      <c r="D157" s="87" t="s">
        <v>776</v>
      </c>
    </row>
    <row r="158" spans="2:4">
      <c r="B158" s="85" t="s">
        <v>777</v>
      </c>
      <c r="C158" s="86">
        <v>0</v>
      </c>
      <c r="D158" s="87" t="s">
        <v>776</v>
      </c>
    </row>
    <row r="159" spans="2:4">
      <c r="B159" s="85" t="s">
        <v>778</v>
      </c>
      <c r="C159" s="86">
        <v>0</v>
      </c>
      <c r="D159" s="87" t="s">
        <v>776</v>
      </c>
    </row>
    <row r="160" spans="2:4">
      <c r="B160" s="85" t="s">
        <v>779</v>
      </c>
      <c r="C160" s="86">
        <v>0</v>
      </c>
      <c r="D160" s="87" t="s">
        <v>780</v>
      </c>
    </row>
    <row r="161" spans="2:4">
      <c r="B161" s="85" t="s">
        <v>781</v>
      </c>
      <c r="C161" s="86">
        <v>0</v>
      </c>
      <c r="D161" s="87" t="s">
        <v>782</v>
      </c>
    </row>
    <row r="162" spans="2:4">
      <c r="B162" s="85" t="s">
        <v>783</v>
      </c>
      <c r="C162" s="86">
        <v>0</v>
      </c>
      <c r="D162" s="87" t="s">
        <v>782</v>
      </c>
    </row>
    <row r="163" spans="2:4">
      <c r="B163" s="85" t="s">
        <v>784</v>
      </c>
      <c r="C163" s="86">
        <v>0</v>
      </c>
      <c r="D163" s="87" t="s">
        <v>785</v>
      </c>
    </row>
    <row r="164" spans="2:4">
      <c r="B164" s="85" t="s">
        <v>786</v>
      </c>
      <c r="C164" s="86">
        <v>0</v>
      </c>
      <c r="D164" s="87" t="s">
        <v>782</v>
      </c>
    </row>
    <row r="165" spans="2:4">
      <c r="B165" s="85" t="s">
        <v>787</v>
      </c>
      <c r="C165" s="86">
        <v>0</v>
      </c>
      <c r="D165" s="87" t="s">
        <v>579</v>
      </c>
    </row>
    <row r="166" spans="2:4">
      <c r="B166" s="85" t="s">
        <v>788</v>
      </c>
      <c r="C166" s="86">
        <v>0</v>
      </c>
      <c r="D166" s="87" t="s">
        <v>789</v>
      </c>
    </row>
    <row r="167" spans="2:4">
      <c r="B167" s="85" t="s">
        <v>790</v>
      </c>
      <c r="C167" s="86">
        <v>0</v>
      </c>
      <c r="D167" s="87" t="s">
        <v>791</v>
      </c>
    </row>
    <row r="168" spans="2:4">
      <c r="B168" s="85" t="s">
        <v>792</v>
      </c>
      <c r="C168" s="86">
        <v>0</v>
      </c>
      <c r="D168" s="87" t="s">
        <v>791</v>
      </c>
    </row>
    <row r="169" spans="2:4">
      <c r="B169" s="85" t="s">
        <v>793</v>
      </c>
      <c r="C169" s="86">
        <v>0</v>
      </c>
      <c r="D169" s="87" t="s">
        <v>794</v>
      </c>
    </row>
    <row r="170" spans="2:4">
      <c r="B170" s="85" t="s">
        <v>795</v>
      </c>
      <c r="C170" s="86">
        <v>0</v>
      </c>
      <c r="D170" s="87" t="s">
        <v>796</v>
      </c>
    </row>
    <row r="171" spans="2:4">
      <c r="B171" s="85" t="s">
        <v>797</v>
      </c>
      <c r="C171" s="86">
        <v>0</v>
      </c>
      <c r="D171" s="87" t="s">
        <v>798</v>
      </c>
    </row>
    <row r="172" spans="2:4">
      <c r="B172" s="85" t="s">
        <v>799</v>
      </c>
      <c r="C172" s="86">
        <v>0</v>
      </c>
      <c r="D172" s="87" t="s">
        <v>800</v>
      </c>
    </row>
    <row r="173" spans="2:4">
      <c r="B173" s="85" t="s">
        <v>801</v>
      </c>
      <c r="C173" s="86">
        <v>0</v>
      </c>
      <c r="D173" s="87" t="s">
        <v>802</v>
      </c>
    </row>
    <row r="174" spans="2:4">
      <c r="B174" s="85" t="s">
        <v>803</v>
      </c>
      <c r="C174" s="86">
        <v>0</v>
      </c>
      <c r="D174" s="87" t="s">
        <v>804</v>
      </c>
    </row>
    <row r="175" spans="2:4">
      <c r="B175" s="85" t="s">
        <v>805</v>
      </c>
      <c r="C175" s="86">
        <v>0</v>
      </c>
      <c r="D175" s="87" t="s">
        <v>804</v>
      </c>
    </row>
    <row r="176" spans="2:4">
      <c r="B176" s="85" t="s">
        <v>806</v>
      </c>
      <c r="C176" s="86">
        <v>0</v>
      </c>
      <c r="D176" s="88">
        <v>46752</v>
      </c>
    </row>
    <row r="177" spans="2:4">
      <c r="B177" s="85" t="s">
        <v>807</v>
      </c>
      <c r="C177" s="86">
        <v>0</v>
      </c>
      <c r="D177" s="88">
        <v>46752</v>
      </c>
    </row>
    <row r="178" spans="2:4">
      <c r="B178" s="85" t="s">
        <v>808</v>
      </c>
      <c r="C178" s="86">
        <v>0</v>
      </c>
      <c r="D178" s="87" t="s">
        <v>809</v>
      </c>
    </row>
    <row r="179" spans="2:4">
      <c r="B179" s="85" t="s">
        <v>810</v>
      </c>
      <c r="C179" s="86">
        <v>0</v>
      </c>
      <c r="D179" s="87" t="s">
        <v>554</v>
      </c>
    </row>
    <row r="180" spans="2:4">
      <c r="B180" s="85" t="s">
        <v>811</v>
      </c>
      <c r="C180" s="86">
        <v>0</v>
      </c>
      <c r="D180" s="87" t="s">
        <v>812</v>
      </c>
    </row>
    <row r="181" spans="2:4">
      <c r="B181" s="85" t="s">
        <v>813</v>
      </c>
      <c r="C181" s="86">
        <v>0</v>
      </c>
      <c r="D181" s="87" t="s">
        <v>814</v>
      </c>
    </row>
    <row r="182" spans="2:4">
      <c r="B182" s="85" t="s">
        <v>815</v>
      </c>
      <c r="C182" s="86">
        <v>0</v>
      </c>
      <c r="D182" s="87" t="s">
        <v>816</v>
      </c>
    </row>
    <row r="183" spans="2:4">
      <c r="B183" s="85" t="s">
        <v>817</v>
      </c>
      <c r="C183" s="86">
        <v>0</v>
      </c>
      <c r="D183" s="87" t="s">
        <v>818</v>
      </c>
    </row>
    <row r="184" spans="2:4">
      <c r="B184" s="85" t="s">
        <v>819</v>
      </c>
      <c r="C184" s="86">
        <v>0</v>
      </c>
      <c r="D184" s="87" t="s">
        <v>820</v>
      </c>
    </row>
    <row r="185" spans="2:4">
      <c r="B185" s="85" t="s">
        <v>821</v>
      </c>
      <c r="C185" s="86">
        <v>16.905150000000003</v>
      </c>
      <c r="D185" s="87" t="s">
        <v>554</v>
      </c>
    </row>
    <row r="186" spans="2:4">
      <c r="B186" s="85" t="s">
        <v>822</v>
      </c>
      <c r="C186" s="86">
        <v>0</v>
      </c>
      <c r="D186" s="87" t="s">
        <v>823</v>
      </c>
    </row>
    <row r="187" spans="2:4">
      <c r="B187" s="85" t="s">
        <v>824</v>
      </c>
      <c r="C187" s="86">
        <v>0</v>
      </c>
      <c r="D187" s="87" t="s">
        <v>825</v>
      </c>
    </row>
    <row r="188" spans="2:4">
      <c r="B188" s="85" t="s">
        <v>826</v>
      </c>
      <c r="C188" s="86">
        <v>0</v>
      </c>
      <c r="D188" s="87" t="s">
        <v>827</v>
      </c>
    </row>
    <row r="189" spans="2:4">
      <c r="B189" s="85" t="s">
        <v>828</v>
      </c>
      <c r="C189" s="86">
        <v>0</v>
      </c>
      <c r="D189" s="87" t="s">
        <v>829</v>
      </c>
    </row>
    <row r="190" spans="2:4">
      <c r="B190" s="85" t="s">
        <v>830</v>
      </c>
      <c r="C190" s="86">
        <v>0</v>
      </c>
      <c r="D190" s="87" t="s">
        <v>831</v>
      </c>
    </row>
    <row r="191" spans="2:4">
      <c r="B191" s="85" t="s">
        <v>832</v>
      </c>
      <c r="C191" s="86">
        <v>0</v>
      </c>
      <c r="D191" s="87" t="s">
        <v>538</v>
      </c>
    </row>
    <row r="192" spans="2:4">
      <c r="B192" s="85" t="s">
        <v>833</v>
      </c>
      <c r="C192" s="86">
        <v>0</v>
      </c>
      <c r="D192" s="87" t="s">
        <v>791</v>
      </c>
    </row>
    <row r="193" spans="2:4">
      <c r="B193" s="85" t="s">
        <v>834</v>
      </c>
      <c r="C193" s="86">
        <v>0</v>
      </c>
      <c r="D193" s="87" t="s">
        <v>835</v>
      </c>
    </row>
    <row r="194" spans="2:4">
      <c r="B194" s="85" t="s">
        <v>836</v>
      </c>
      <c r="C194" s="86">
        <v>0</v>
      </c>
      <c r="D194" s="87" t="s">
        <v>837</v>
      </c>
    </row>
    <row r="195" spans="2:4">
      <c r="B195" s="85" t="s">
        <v>838</v>
      </c>
      <c r="C195" s="86">
        <v>0</v>
      </c>
      <c r="D195" s="87" t="s">
        <v>839</v>
      </c>
    </row>
    <row r="196" spans="2:4">
      <c r="B196" s="85" t="s">
        <v>840</v>
      </c>
      <c r="C196" s="86">
        <v>0</v>
      </c>
      <c r="D196" s="87" t="s">
        <v>841</v>
      </c>
    </row>
    <row r="197" spans="2:4">
      <c r="B197" s="85" t="s">
        <v>842</v>
      </c>
      <c r="C197" s="86">
        <v>0</v>
      </c>
      <c r="D197" s="87" t="s">
        <v>841</v>
      </c>
    </row>
    <row r="198" spans="2:4">
      <c r="B198" s="85" t="s">
        <v>843</v>
      </c>
      <c r="C198" s="86">
        <v>0</v>
      </c>
      <c r="D198" s="87" t="s">
        <v>554</v>
      </c>
    </row>
    <row r="199" spans="2:4">
      <c r="B199" s="85" t="s">
        <v>844</v>
      </c>
      <c r="C199" s="86">
        <v>0</v>
      </c>
      <c r="D199" s="87" t="s">
        <v>845</v>
      </c>
    </row>
    <row r="200" spans="2:4">
      <c r="B200" s="85" t="s">
        <v>846</v>
      </c>
      <c r="C200" s="86">
        <v>0</v>
      </c>
      <c r="D200" s="87" t="s">
        <v>847</v>
      </c>
    </row>
    <row r="201" spans="2:4">
      <c r="B201" s="85" t="s">
        <v>848</v>
      </c>
      <c r="C201" s="86">
        <v>0</v>
      </c>
      <c r="D201" s="87" t="s">
        <v>554</v>
      </c>
    </row>
    <row r="202" spans="2:4">
      <c r="B202" s="85" t="s">
        <v>849</v>
      </c>
      <c r="C202" s="86">
        <v>0</v>
      </c>
      <c r="D202" s="87" t="s">
        <v>850</v>
      </c>
    </row>
    <row r="203" spans="2:4">
      <c r="B203" s="85" t="s">
        <v>851</v>
      </c>
      <c r="C203" s="86">
        <v>0</v>
      </c>
      <c r="D203" s="87" t="s">
        <v>852</v>
      </c>
    </row>
    <row r="204" spans="2:4">
      <c r="B204" s="85" t="s">
        <v>853</v>
      </c>
      <c r="C204" s="86">
        <v>0</v>
      </c>
      <c r="D204" s="87" t="s">
        <v>854</v>
      </c>
    </row>
    <row r="205" spans="2:4">
      <c r="B205" s="85" t="s">
        <v>855</v>
      </c>
      <c r="C205" s="86">
        <v>0</v>
      </c>
      <c r="D205" s="87" t="s">
        <v>856</v>
      </c>
    </row>
    <row r="206" spans="2:4">
      <c r="B206" s="85" t="s">
        <v>857</v>
      </c>
      <c r="C206" s="86">
        <v>0</v>
      </c>
      <c r="D206" s="87" t="s">
        <v>858</v>
      </c>
    </row>
    <row r="207" spans="2:4">
      <c r="B207" s="85" t="s">
        <v>859</v>
      </c>
      <c r="C207" s="86">
        <v>0</v>
      </c>
      <c r="D207" s="87" t="s">
        <v>860</v>
      </c>
    </row>
    <row r="208" spans="2:4">
      <c r="B208" s="85" t="s">
        <v>861</v>
      </c>
      <c r="C208" s="86">
        <v>0</v>
      </c>
      <c r="D208" s="87" t="s">
        <v>862</v>
      </c>
    </row>
    <row r="209" spans="2:4">
      <c r="B209" s="85" t="s">
        <v>863</v>
      </c>
      <c r="C209" s="86">
        <v>0</v>
      </c>
      <c r="D209" s="87" t="s">
        <v>659</v>
      </c>
    </row>
    <row r="210" spans="2:4">
      <c r="B210" s="85" t="s">
        <v>864</v>
      </c>
      <c r="C210" s="86">
        <v>0</v>
      </c>
      <c r="D210" s="87" t="s">
        <v>865</v>
      </c>
    </row>
    <row r="211" spans="2:4">
      <c r="B211" s="85" t="s">
        <v>866</v>
      </c>
      <c r="C211" s="86">
        <v>0</v>
      </c>
      <c r="D211" s="87" t="s">
        <v>867</v>
      </c>
    </row>
    <row r="212" spans="2:4">
      <c r="B212" s="85" t="s">
        <v>868</v>
      </c>
      <c r="C212" s="86">
        <v>0</v>
      </c>
      <c r="D212" s="87" t="s">
        <v>869</v>
      </c>
    </row>
    <row r="213" spans="2:4">
      <c r="B213" s="85" t="s">
        <v>870</v>
      </c>
      <c r="C213" s="86">
        <v>0</v>
      </c>
      <c r="D213" s="87" t="s">
        <v>871</v>
      </c>
    </row>
    <row r="214" spans="2:4">
      <c r="B214" s="85" t="s">
        <v>872</v>
      </c>
      <c r="C214" s="86">
        <v>0</v>
      </c>
      <c r="D214" s="87" t="s">
        <v>873</v>
      </c>
    </row>
    <row r="215" spans="2:4">
      <c r="B215" s="85" t="s">
        <v>874</v>
      </c>
      <c r="C215" s="86">
        <v>0</v>
      </c>
      <c r="D215" s="87" t="s">
        <v>875</v>
      </c>
    </row>
    <row r="216" spans="2:4">
      <c r="B216" s="85" t="s">
        <v>876</v>
      </c>
      <c r="C216" s="86">
        <v>0</v>
      </c>
      <c r="D216" s="87" t="s">
        <v>877</v>
      </c>
    </row>
    <row r="217" spans="2:4">
      <c r="B217" s="85" t="s">
        <v>878</v>
      </c>
      <c r="C217" s="86">
        <v>0</v>
      </c>
      <c r="D217" s="87" t="s">
        <v>877</v>
      </c>
    </row>
    <row r="218" spans="2:4">
      <c r="B218" s="85" t="s">
        <v>879</v>
      </c>
      <c r="C218" s="93">
        <v>0</v>
      </c>
      <c r="D218" s="87" t="s">
        <v>880</v>
      </c>
    </row>
    <row r="219" spans="2:4">
      <c r="B219" s="85" t="s">
        <v>881</v>
      </c>
      <c r="C219" s="93">
        <v>0</v>
      </c>
      <c r="D219" s="87" t="s">
        <v>882</v>
      </c>
    </row>
    <row r="220" spans="2:4">
      <c r="B220" s="85" t="s">
        <v>883</v>
      </c>
      <c r="C220" s="93">
        <v>0</v>
      </c>
      <c r="D220" s="87" t="s">
        <v>884</v>
      </c>
    </row>
    <row r="221" spans="2:4">
      <c r="B221" s="85" t="s">
        <v>885</v>
      </c>
      <c r="C221" s="93">
        <v>11.903889999999999</v>
      </c>
      <c r="D221" s="87" t="s">
        <v>554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7" t="s">
        <v>173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245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224</v>
      </c>
      <c r="C14" t="s">
        <v>224</v>
      </c>
      <c r="D14" t="s">
        <v>224</v>
      </c>
      <c r="E14" t="s">
        <v>224</v>
      </c>
      <c r="H14" s="77">
        <v>0</v>
      </c>
      <c r="I14" t="s">
        <v>224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224</v>
      </c>
      <c r="C16" t="s">
        <v>224</v>
      </c>
      <c r="D16" t="s">
        <v>224</v>
      </c>
      <c r="E16" t="s">
        <v>224</v>
      </c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224</v>
      </c>
      <c r="C18" t="s">
        <v>224</v>
      </c>
      <c r="D18" t="s">
        <v>224</v>
      </c>
      <c r="E18" t="s">
        <v>224</v>
      </c>
      <c r="H18" s="77">
        <v>0</v>
      </c>
      <c r="I18" t="s">
        <v>224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249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224</v>
      </c>
      <c r="C20" t="s">
        <v>224</v>
      </c>
      <c r="D20" t="s">
        <v>224</v>
      </c>
      <c r="E20" t="s">
        <v>224</v>
      </c>
      <c r="H20" s="77">
        <v>0</v>
      </c>
      <c r="I20" t="s">
        <v>224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224</v>
      </c>
      <c r="C23" t="s">
        <v>224</v>
      </c>
      <c r="D23" t="s">
        <v>224</v>
      </c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224</v>
      </c>
      <c r="C25" t="s">
        <v>224</v>
      </c>
      <c r="D25" t="s">
        <v>224</v>
      </c>
      <c r="E25" t="s">
        <v>224</v>
      </c>
      <c r="H25" s="77">
        <v>0</v>
      </c>
      <c r="I25" t="s">
        <v>224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241</v>
      </c>
      <c r="D27" s="16"/>
    </row>
    <row r="28" spans="2:16">
      <c r="B28" t="s">
        <v>243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7" t="s">
        <v>177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327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224</v>
      </c>
      <c r="C14" t="s">
        <v>224</v>
      </c>
      <c r="D14" t="s">
        <v>224</v>
      </c>
      <c r="E14" t="s">
        <v>224</v>
      </c>
      <c r="H14" s="77">
        <v>0</v>
      </c>
      <c r="I14" t="s">
        <v>224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328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224</v>
      </c>
      <c r="C16" t="s">
        <v>224</v>
      </c>
      <c r="D16" t="s">
        <v>224</v>
      </c>
      <c r="E16" t="s">
        <v>224</v>
      </c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224</v>
      </c>
      <c r="C18" t="s">
        <v>224</v>
      </c>
      <c r="D18" t="s">
        <v>224</v>
      </c>
      <c r="E18" t="s">
        <v>224</v>
      </c>
      <c r="H18" s="77">
        <v>0</v>
      </c>
      <c r="I18" t="s">
        <v>224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249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224</v>
      </c>
      <c r="C20" t="s">
        <v>224</v>
      </c>
      <c r="D20" t="s">
        <v>224</v>
      </c>
      <c r="E20" t="s">
        <v>224</v>
      </c>
      <c r="H20" s="77">
        <v>0</v>
      </c>
      <c r="I20" t="s">
        <v>224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224</v>
      </c>
      <c r="C23" t="s">
        <v>224</v>
      </c>
      <c r="D23" t="s">
        <v>224</v>
      </c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224</v>
      </c>
      <c r="C25" t="s">
        <v>224</v>
      </c>
      <c r="D25" t="s">
        <v>224</v>
      </c>
      <c r="E25" t="s">
        <v>224</v>
      </c>
      <c r="H25" s="77">
        <v>0</v>
      </c>
      <c r="I25" t="s">
        <v>224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235</v>
      </c>
      <c r="D26" s="16"/>
    </row>
    <row r="27" spans="2:16">
      <c r="B27" t="s">
        <v>241</v>
      </c>
      <c r="D27" s="16"/>
    </row>
    <row r="28" spans="2:16">
      <c r="B28" t="s">
        <v>243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7" t="s">
        <v>179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327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224</v>
      </c>
      <c r="C14" t="s">
        <v>224</v>
      </c>
      <c r="D14" t="s">
        <v>224</v>
      </c>
      <c r="E14" t="s">
        <v>224</v>
      </c>
      <c r="F14" s="15"/>
      <c r="G14" s="15"/>
      <c r="H14" s="77">
        <v>0</v>
      </c>
      <c r="I14" t="s">
        <v>224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328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224</v>
      </c>
      <c r="C16" t="s">
        <v>224</v>
      </c>
      <c r="D16" t="s">
        <v>224</v>
      </c>
      <c r="E16" t="s">
        <v>224</v>
      </c>
      <c r="F16" s="15"/>
      <c r="G16" s="15"/>
      <c r="H16" s="77">
        <v>0</v>
      </c>
      <c r="I16" t="s">
        <v>224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246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224</v>
      </c>
      <c r="C18" t="s">
        <v>224</v>
      </c>
      <c r="D18" t="s">
        <v>224</v>
      </c>
      <c r="E18" t="s">
        <v>224</v>
      </c>
      <c r="F18" s="15"/>
      <c r="G18" s="15"/>
      <c r="H18" s="77">
        <v>0</v>
      </c>
      <c r="I18" t="s">
        <v>224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249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224</v>
      </c>
      <c r="C20" t="s">
        <v>224</v>
      </c>
      <c r="D20" t="s">
        <v>224</v>
      </c>
      <c r="E20" t="s">
        <v>224</v>
      </c>
      <c r="F20" s="15"/>
      <c r="G20" s="15"/>
      <c r="H20" s="77">
        <v>0</v>
      </c>
      <c r="I20" t="s">
        <v>224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247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224</v>
      </c>
      <c r="C23" t="s">
        <v>224</v>
      </c>
      <c r="D23" t="s">
        <v>224</v>
      </c>
      <c r="E23" t="s">
        <v>224</v>
      </c>
      <c r="H23" s="77">
        <v>0</v>
      </c>
      <c r="I23" t="s">
        <v>224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248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224</v>
      </c>
      <c r="C25" t="s">
        <v>224</v>
      </c>
      <c r="D25" t="s">
        <v>224</v>
      </c>
      <c r="E25" t="s">
        <v>224</v>
      </c>
      <c r="H25" s="77">
        <v>0</v>
      </c>
      <c r="I25" t="s">
        <v>224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235</v>
      </c>
      <c r="D26" s="16"/>
    </row>
    <row r="27" spans="2:23">
      <c r="B27" t="s">
        <v>241</v>
      </c>
      <c r="D27" s="16"/>
    </row>
    <row r="28" spans="2:23">
      <c r="B28" t="s">
        <v>242</v>
      </c>
      <c r="D28" s="16"/>
    </row>
    <row r="29" spans="2:23">
      <c r="B29" t="s">
        <v>243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איב</cp:lastModifiedBy>
  <dcterms:created xsi:type="dcterms:W3CDTF">2015-11-10T09:34:27Z</dcterms:created>
  <dcterms:modified xsi:type="dcterms:W3CDTF">2023-03-15T15:10:20Z</dcterms:modified>
</cp:coreProperties>
</file>