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2\קבצים סופיים לאתר\פנסיה\"/>
    </mc:Choice>
  </mc:AlternateContent>
  <xr:revisionPtr revIDLastSave="0" documentId="13_ncr:1_{AD4AC3BB-E410-4C6B-9830-BCCA4D394F02}" xr6:coauthVersionLast="36" xr6:coauthVersionMax="36" xr10:uidLastSave="{00000000-0000-0000-0000-000000000000}"/>
  <bookViews>
    <workbookView xWindow="120" yWindow="120" windowWidth="17040" windowHeight="10560" tabRatio="870" firstSheet="4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<sst xmlns="http://schemas.openxmlformats.org/spreadsheetml/2006/main" count="2941" uniqueCount="902">
  <si>
    <t>תאריך הדיווח:</t>
  </si>
  <si>
    <t>29/06/2023</t>
  </si>
  <si>
    <t>החברה המדווחת:</t>
  </si>
  <si>
    <t>אלטשולר שחם גמל ופנסיה בע"מ</t>
  </si>
  <si>
    <t>שם מסלול/קרן/קופה:</t>
  </si>
  <si>
    <t>מקיפה מניות</t>
  </si>
  <si>
    <t>מספר מסלול/קרן/קופה:</t>
  </si>
  <si>
    <t>12419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</si>
  <si>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</si>
  <si>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</si>
  <si>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</si>
  <si>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</si>
  <si>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</si>
  <si>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</si>
  <si>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</si>
  <si>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</si>
  <si>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</si>
  <si>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</si>
  <si>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</si>
  <si>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</si>
  <si>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</si>
  <si>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</si>
  <si>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</si>
  <si>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</si>
  <si>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</si>
  <si>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</si>
  <si>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</si>
  <si>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</si>
  <si>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</si>
  <si>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</si>
  <si>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</si>
  <si>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</si>
  <si>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</si>
  <si>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</si>
  <si>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</si>
  <si>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</si>
  <si>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</si>
  <si>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</si>
  <si>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</si>
  <si>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</si>
  <si>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</si>
  <si>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</si>
  <si>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</si>
  <si>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</si>
  <si>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</si>
  <si>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</si>
  <si>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</si>
  <si>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</si>
  <si>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</si>
  <si>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</si>
  <si>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</si>
  <si>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</si>
  <si>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</si>
  <si>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</si>
  <si>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</si>
  <si>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</si>
  <si>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</si>
  <si>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</si>
  <si>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</si>
  <si>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</si>
  <si>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</si>
  <si>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</si>
  <si>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</si>
  <si>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</si>
  <si>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</si>
  <si>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</si>
  <si>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</si>
  <si>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</si>
  <si>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</si>
  <si>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</si>
  <si>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</si>
  <si>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</si>
  <si>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</si>
  <si>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</si>
  <si>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</si>
  <si>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</si>
  <si>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</si>
  <si>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</si>
  <si>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</si>
  <si>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</si>
  <si>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</si>
  <si>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</si>
  <si>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</si>
  <si>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</si>
  <si>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</si>
  <si>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</si>
  <si>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</si>
  <si>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</si>
  <si>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</si>
  <si>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</si>
  <si>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</si>
  <si>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</si>
  <si>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</si>
  <si>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</si>
  <si>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</si>
  <si>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</si>
  <si>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</si>
  <si>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</si>
  <si>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</si>
  <si>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</si>
  <si>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</si>
  <si>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</si>
  <si>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</si>
  <si>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</si>
  <si>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</si>
  <si>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עוש סל (בנק לאומי)</t>
  </si>
  <si>
    <t>יתרות מזומנים ועו"ש נקובים במט"ח</t>
  </si>
  <si>
    <t>דולר לאומי (בנק לאומי)</t>
  </si>
  <si>
    <t>יין יפני (בנק לאומי)</t>
  </si>
  <si>
    <t>מזומן אירו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</si>
  <si>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</si>
  <si>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</si>
  <si>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</si>
  <si>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</si>
  <si>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</si>
  <si>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</si>
  <si>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</si>
  <si>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</si>
  <si>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</si>
  <si>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</si>
  <si>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</si>
  <si>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</si>
  <si>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</si>
  <si>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</si>
  <si>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AL</t>
  </si>
  <si>
    <t>ilAAA</t>
  </si>
  <si>
    <t>S&amp;P מעלות</t>
  </si>
  <si>
    <t>בטחונות GS</t>
  </si>
  <si>
    <t>בטחונות GS - IM</t>
  </si>
  <si>
    <t>בטחונות סיטי</t>
  </si>
  <si>
    <t>ביטחונות CSA במטבע</t>
  </si>
  <si>
    <t>ביטחונות חוזים עתידי</t>
  </si>
  <si>
    <t>סה"כ בחו"ל:</t>
  </si>
  <si>
    <t>פקדון בלוקר Northwind Debt 2C</t>
  </si>
  <si>
    <t>NR</t>
  </si>
  <si>
    <t>פקדון בלוקר Northwind Debt 2D</t>
  </si>
  <si>
    <t>פקדון בלוקר Northwind Healthcare C</t>
  </si>
  <si>
    <t>פקדון בלוקר Northwind Healthcare D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</si>
  <si>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</si>
  <si>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</si>
  <si>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</si>
  <si>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</si>
  <si>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</si>
  <si>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</si>
  <si>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</si>
  <si>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</si>
  <si>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</si>
  <si>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</si>
  <si>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</si>
  <si>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</si>
  <si>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</si>
  <si>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</si>
  <si>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</si>
  <si>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</si>
  <si>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</si>
  <si>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</si>
  <si>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</si>
  <si>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</si>
  <si>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</si>
  <si>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</si>
  <si>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</si>
  <si>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</si>
  <si>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</si>
  <si>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</t>
  </si>
  <si>
    <t>US91282CDM01</t>
  </si>
  <si>
    <t>אחר</t>
  </si>
  <si>
    <t>Aaa</t>
  </si>
  <si>
    <t>Moodys</t>
  </si>
  <si>
    <t>T 0 3/4 12/31/23</t>
  </si>
  <si>
    <t>US91282CDR97</t>
  </si>
  <si>
    <t>T 0.125 08/31/23</t>
  </si>
  <si>
    <t>US91282CCU36</t>
  </si>
  <si>
    <t>T 1.5 02/29/24</t>
  </si>
  <si>
    <t>US91282CEA53</t>
  </si>
  <si>
    <t>T 2 1/2 04/30/24</t>
  </si>
  <si>
    <t>US91282CEK36</t>
  </si>
  <si>
    <t>T 21/4 01/31/24</t>
  </si>
  <si>
    <t>US912828V806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</si>
  <si>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</si>
  <si>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</si>
  <si>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</si>
  <si>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</si>
  <si>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</si>
  <si>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</si>
  <si>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</si>
  <si>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</si>
  <si>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</si>
  <si>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</si>
  <si>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</si>
  <si>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אנלייט אנר אג ג</t>
  </si>
  <si>
    <t>TASE</t>
  </si>
  <si>
    <t>אנרגיה מתחדשת</t>
  </si>
  <si>
    <t>A2.il</t>
  </si>
  <si>
    <t>מידרוג</t>
  </si>
  <si>
    <t>סה"כ צמודות למדד אחר</t>
  </si>
  <si>
    <t>4. מניות</t>
  </si>
  <si>
    <t>סה"כ מניות</t>
  </si>
  <si>
    <t>סה"כ תל אביב 35</t>
  </si>
  <si>
    <t>בינלאומי 5</t>
  </si>
  <si>
    <t>בנקים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</si>
  <si>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</si>
  <si>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</si>
  <si>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</si>
  <si>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</si>
  <si>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</si>
  <si>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</si>
  <si>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</si>
  <si>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</si>
  <si>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</si>
  <si>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</si>
  <si>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</si>
  <si>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</si>
  <si>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אנרגיה</t>
  </si>
  <si>
    <t>אלוני חץ</t>
  </si>
  <si>
    <t>נדל"ן מניב בישראל</t>
  </si>
  <si>
    <t>אמות</t>
  </si>
  <si>
    <t>ביג</t>
  </si>
  <si>
    <t>מבני תעשיה</t>
  </si>
  <si>
    <t>מליסרון</t>
  </si>
  <si>
    <t>קבוצת עזריאלי</t>
  </si>
  <si>
    <t>אנלייט אנרגיה</t>
  </si>
  <si>
    <t>אנרגיקס</t>
  </si>
  <si>
    <t>סה"כ תל אביב 90</t>
  </si>
  <si>
    <t>כלל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</si>
  <si>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</si>
  <si>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</si>
  <si>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</si>
  <si>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</si>
  <si>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</si>
  <si>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</si>
  <si>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</si>
  <si>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</si>
  <si>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</si>
  <si>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לפידות</t>
  </si>
  <si>
    <t>ישראכרט</t>
  </si>
  <si>
    <t>שירותים פיננסיים</t>
  </si>
  <si>
    <t>חילן טק</t>
  </si>
  <si>
    <t>שירותי מידע</t>
  </si>
  <si>
    <t>ישרס</t>
  </si>
  <si>
    <t>לוינשטין נכסים</t>
  </si>
  <si>
    <t>ריט1</t>
  </si>
  <si>
    <t>נופר אנרג'י</t>
  </si>
  <si>
    <t>מימון ישיר</t>
  </si>
  <si>
    <t>אשראי חוץ בנקאי</t>
  </si>
  <si>
    <t>פוקס</t>
  </si>
  <si>
    <t>רשתות שיווק</t>
  </si>
  <si>
    <t>רמי לוי</t>
  </si>
  <si>
    <t>שופרסל</t>
  </si>
  <si>
    <t>סה"כ מניות היתר</t>
  </si>
  <si>
    <t>איילון</t>
  </si>
  <si>
    <t>בכורי שדה</t>
  </si>
  <si>
    <t>ברימאג</t>
  </si>
  <si>
    <t>ויליפוד</t>
  </si>
  <si>
    <t>גלובל כנפיים</t>
  </si>
  <si>
    <t>שירותים</t>
  </si>
  <si>
    <t>הולמס פלייס</t>
  </si>
  <si>
    <t>סינאל</t>
  </si>
  <si>
    <t>מחשבים</t>
  </si>
  <si>
    <t>אב-גד</t>
  </si>
  <si>
    <t>יעקובי קבוצה</t>
  </si>
  <si>
    <t>פלאזה סנטר</t>
  </si>
  <si>
    <t>רותם שני</t>
  </si>
  <si>
    <t>גן שמואל</t>
  </si>
  <si>
    <t>מזון</t>
  </si>
  <si>
    <t>כלל תעשיות ומשקאות בע"מ</t>
  </si>
  <si>
    <t>מהדרין</t>
  </si>
  <si>
    <t>רב בריח</t>
  </si>
  <si>
    <t>תדיר גן</t>
  </si>
  <si>
    <t>אקוואריוס מנוע</t>
  </si>
  <si>
    <t>אלקטרוניקה ואופטיקה</t>
  </si>
  <si>
    <t>וויו גרופ אינק</t>
  </si>
  <si>
    <t>83-2652993</t>
  </si>
  <si>
    <t>טכנ גילוי אש גז</t>
  </si>
  <si>
    <t>טלסיס</t>
  </si>
  <si>
    <t>סונוביה</t>
  </si>
  <si>
    <t>גולן פלסטיק</t>
  </si>
  <si>
    <t>סנו 1</t>
  </si>
  <si>
    <t>פלרם</t>
  </si>
  <si>
    <t>שניב</t>
  </si>
  <si>
    <t>עץ, נייר ודפוס</t>
  </si>
  <si>
    <t>איי ספאק 1</t>
  </si>
  <si>
    <t>אפקון תעשיות 1</t>
  </si>
  <si>
    <t>מספנות ישראל</t>
  </si>
  <si>
    <t>קווינקו</t>
  </si>
  <si>
    <t>קיסטון ריט</t>
  </si>
  <si>
    <t>איביאי בית השקעות</t>
  </si>
  <si>
    <t>דש איפקס</t>
  </si>
  <si>
    <t>לידר שוקי הון</t>
  </si>
  <si>
    <t>פלנטארק</t>
  </si>
  <si>
    <t>ביומד</t>
  </si>
  <si>
    <t>יוניקורן טכ יהש</t>
  </si>
  <si>
    <t>השקעות בהיי-טק</t>
  </si>
  <si>
    <t>סבוריט</t>
  </si>
  <si>
    <t>פוםוום</t>
  </si>
  <si>
    <t>תוכנה ואינטרנט</t>
  </si>
  <si>
    <t>קבסיר</t>
  </si>
  <si>
    <t>קוויקליזארד</t>
  </si>
  <si>
    <t>רייזור</t>
  </si>
  <si>
    <t>קדסט</t>
  </si>
  <si>
    <t>ביוטכנולוגיה</t>
  </si>
  <si>
    <t>יומן אקסטנשנס</t>
  </si>
  <si>
    <t>מכשור רפואי</t>
  </si>
  <si>
    <t>סופווייב</t>
  </si>
  <si>
    <t>ISI</t>
  </si>
  <si>
    <t>ביטחוניות</t>
  </si>
  <si>
    <t>איטיגיאי</t>
  </si>
  <si>
    <t>קלינטק</t>
  </si>
  <si>
    <t>ביומדיקס</t>
  </si>
  <si>
    <t>ג'נסל</t>
  </si>
  <si>
    <t>הום ביוגז</t>
  </si>
  <si>
    <t>בית הזהב</t>
  </si>
  <si>
    <t>דורסל החז</t>
  </si>
  <si>
    <t>וילאר</t>
  </si>
  <si>
    <t>אקופיה</t>
  </si>
  <si>
    <t>רובוטיקה ותלת מימד</t>
  </si>
  <si>
    <t>הייקון מערכות</t>
  </si>
  <si>
    <t>פריים אנרג'י</t>
  </si>
  <si>
    <t>אופל בלאנס</t>
  </si>
  <si>
    <t>יעקב פיננסים</t>
  </si>
  <si>
    <t>יעקב פיננסים חסום</t>
  </si>
  <si>
    <t>נאוי</t>
  </si>
  <si>
    <t>פננטפארק</t>
  </si>
  <si>
    <t>דלתא מותגים</t>
  </si>
  <si>
    <t>סה"כ אופציות Call 001</t>
  </si>
  <si>
    <t>ENLIGHT RENEWABL</t>
  </si>
  <si>
    <t>IL0007200111</t>
  </si>
  <si>
    <t>NASDAQ</t>
  </si>
  <si>
    <t>בלומברג</t>
  </si>
  <si>
    <t>Energy</t>
  </si>
  <si>
    <t>israel chemicals</t>
  </si>
  <si>
    <t>IL0002810146</t>
  </si>
  <si>
    <t>NYSE</t>
  </si>
  <si>
    <t>Materials</t>
  </si>
  <si>
    <t>TBLA US</t>
  </si>
  <si>
    <t>IL0011754137</t>
  </si>
  <si>
    <t>תקשורת ומדיה</t>
  </si>
  <si>
    <t>Credit Agricole SA</t>
  </si>
  <si>
    <t>FR0000045072</t>
  </si>
  <si>
    <t>Other</t>
  </si>
  <si>
    <t>Heineken N.V</t>
  </si>
  <si>
    <t>NL0000009165</t>
  </si>
  <si>
    <t>BP Amoco plc sp adr</t>
  </si>
  <si>
    <t>US0556221044</t>
  </si>
  <si>
    <t>EXXON MOBIL CORP</t>
  </si>
  <si>
    <t>US30231G1022</t>
  </si>
  <si>
    <t>Royal Dutch Shell Plc</t>
  </si>
  <si>
    <t>US7802593050</t>
  </si>
  <si>
    <t>TOTAL SA FP PA</t>
  </si>
  <si>
    <t>FR0000120271</t>
  </si>
  <si>
    <t>3M Co</t>
  </si>
  <si>
    <t>US88579Y1010</t>
  </si>
  <si>
    <t>Capital Goods</t>
  </si>
  <si>
    <t>CATERPILLAR INC FOR</t>
  </si>
  <si>
    <t>US1491231015</t>
  </si>
  <si>
    <t>DEERE &amp; CO</t>
  </si>
  <si>
    <t>US2441991054</t>
  </si>
  <si>
    <t>A.P MOELLER MAERSK</t>
  </si>
  <si>
    <t>DK0010244508</t>
  </si>
  <si>
    <t>Transportation</t>
  </si>
  <si>
    <t>POST-AG-RE</t>
  </si>
  <si>
    <t>DE0005552004</t>
  </si>
  <si>
    <t>FWB</t>
  </si>
  <si>
    <t>Lgi homes</t>
  </si>
  <si>
    <t>US50187T1060</t>
  </si>
  <si>
    <t>Consumer Durables &amp; Apparel</t>
  </si>
  <si>
    <t>Sony Corp</t>
  </si>
  <si>
    <t>JP3435000009</t>
  </si>
  <si>
    <t>JPX</t>
  </si>
  <si>
    <t>Netflix Inc</t>
  </si>
  <si>
    <t>US64110L1061</t>
  </si>
  <si>
    <t>Media</t>
  </si>
  <si>
    <t>Home Depot Inc</t>
  </si>
  <si>
    <t>US4370761029</t>
  </si>
  <si>
    <t>Retailing</t>
  </si>
  <si>
    <t>amazon inc</t>
  </si>
  <si>
    <t>US0231351067</t>
  </si>
  <si>
    <t>Nestle as</t>
  </si>
  <si>
    <t>CH0038863350</t>
  </si>
  <si>
    <t>SIX</t>
  </si>
  <si>
    <t>Food, Beverage &amp; Tobacco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</si>
  <si>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</si>
  <si>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</si>
  <si>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</si>
  <si>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</si>
  <si>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</si>
  <si>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</si>
  <si>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US29014R2022</t>
  </si>
  <si>
    <t>Pharmaceuticals &amp; Biotechnology</t>
  </si>
  <si>
    <t>Takeda Pharmaceutical Co</t>
  </si>
  <si>
    <t>JP3463000004</t>
  </si>
  <si>
    <t>TSE</t>
  </si>
  <si>
    <t>pfizer inc</t>
  </si>
  <si>
    <t>US7170811035</t>
  </si>
  <si>
    <t>BNP PARIBAS</t>
  </si>
  <si>
    <t>FR0000131104</t>
  </si>
  <si>
    <t>Banks</t>
  </si>
  <si>
    <t>Bank amer corp</t>
  </si>
  <si>
    <t>US0605051046</t>
  </si>
  <si>
    <t>Citigroup Inc</t>
  </si>
  <si>
    <t>US1729674242</t>
  </si>
  <si>
    <t>JPMORGAN CHASE</t>
  </si>
  <si>
    <t>US46625H1005</t>
  </si>
  <si>
    <t>WELLS FARGO &amp; CO</t>
  </si>
  <si>
    <t>US9497461015</t>
  </si>
  <si>
    <t>Apple computer inc</t>
  </si>
  <si>
    <t>US0378331005</t>
  </si>
  <si>
    <t>Technology Hardware &amp; Equipment</t>
  </si>
  <si>
    <t>Infineon tech ag</t>
  </si>
  <si>
    <t>DE0006231004</t>
  </si>
  <si>
    <t>MOB AU</t>
  </si>
  <si>
    <t>AU000000MOB7</t>
  </si>
  <si>
    <t>ASX</t>
  </si>
  <si>
    <t>Microsoft corp</t>
  </si>
  <si>
    <t>US5949181045</t>
  </si>
  <si>
    <t>QUALCOMM Inc</t>
  </si>
  <si>
    <t>US7475251036</t>
  </si>
  <si>
    <t>Semiconductors &amp; Semiconductor Equipment</t>
  </si>
  <si>
    <t>TAIWAN SEMI (TSM</t>
  </si>
  <si>
    <t>US8740391003</t>
  </si>
  <si>
    <t>CHEVRON (CVX</t>
  </si>
  <si>
    <t>US1667641005</t>
  </si>
  <si>
    <t>ROYAL DUTC )RDSA(</t>
  </si>
  <si>
    <t>GB00B03MLX29</t>
  </si>
  <si>
    <t>BASF AG(BAS</t>
  </si>
  <si>
    <t>DE000BASF111</t>
  </si>
  <si>
    <t>CENTENE CORP</t>
  </si>
  <si>
    <t>US15135B1017</t>
  </si>
  <si>
    <t>Health Care Equipment &amp; Services</t>
  </si>
  <si>
    <t>HIPO US</t>
  </si>
  <si>
    <t>US4335392027</t>
  </si>
  <si>
    <t>Diversified Financials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</si>
  <si>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</si>
  <si>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</si>
  <si>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</si>
  <si>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</si>
  <si>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</si>
  <si>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</si>
  <si>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</si>
  <si>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</si>
  <si>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</si>
  <si>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</si>
  <si>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</si>
  <si>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מניות</t>
  </si>
  <si>
    <t>Health care selec xlv</t>
  </si>
  <si>
    <t>US81369Y2090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</si>
  <si>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</si>
  <si>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</si>
  <si>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</si>
  <si>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</si>
  <si>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</si>
  <si>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</si>
  <si>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</si>
  <si>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</si>
  <si>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</si>
  <si>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</si>
  <si>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LIONTRUST EUROPEAN</t>
  </si>
  <si>
    <t>GB00BKPQVT86</t>
  </si>
  <si>
    <t>Aa3</t>
  </si>
  <si>
    <t>Comgest -GR Yen Ia</t>
  </si>
  <si>
    <t>IE00BQ1YBP44</t>
  </si>
  <si>
    <t>BBB+</t>
  </si>
  <si>
    <t>S&amp;P</t>
  </si>
  <si>
    <t>HEP-FU TR EQ-C</t>
  </si>
  <si>
    <t>IE00BYWKMJ85</t>
  </si>
  <si>
    <t>OWTH EURO</t>
  </si>
  <si>
    <t>IE00BHWQNN83</t>
  </si>
  <si>
    <t>UTI INDIAN DYN EQTY USD INST</t>
  </si>
  <si>
    <t>IE00BYPC7R45</t>
  </si>
  <si>
    <t>$INDIA A-AS IO-D</t>
  </si>
  <si>
    <t>IE00BH3N4915</t>
  </si>
  <si>
    <t>HBMN SW Equity</t>
  </si>
  <si>
    <t>CH0012627250</t>
  </si>
  <si>
    <t>KOT-IND MID-J</t>
  </si>
  <si>
    <t>LU0675383409</t>
  </si>
  <si>
    <t>THREADNEEDLE LUX-GL</t>
  </si>
  <si>
    <t>LU0444972805</t>
  </si>
  <si>
    <t>Trig -Nw EUROP-AEUR</t>
  </si>
  <si>
    <t>LU1687402393</t>
  </si>
  <si>
    <t>7. כתבי אופציה</t>
  </si>
  <si>
    <t>סה"כ כתבי אופציה</t>
  </si>
  <si>
    <t>סה"כ בישראל</t>
  </si>
  <si>
    <t>כתבי אופציה בישראל</t>
  </si>
  <si>
    <t>אייספאק 1 אפ 1</t>
  </si>
  <si>
    <t>כתבי אופציה בחו"ל</t>
  </si>
  <si>
    <t>ALPHA CAPIUT - 27</t>
  </si>
  <si>
    <t>KYG6332A1141</t>
  </si>
  <si>
    <t>DHC ACQUISITION COR</t>
  </si>
  <si>
    <t>KYG2758T1177</t>
  </si>
  <si>
    <t>ECARX HOLDING-27</t>
  </si>
  <si>
    <t>KYG292011114</t>
  </si>
  <si>
    <t>Automobiles &amp; Components</t>
  </si>
  <si>
    <t>FOREST ROA -CW26</t>
  </si>
  <si>
    <t>US34619V1118</t>
  </si>
  <si>
    <t>GINKGO BIOWORKS</t>
  </si>
  <si>
    <t>US37611X1182</t>
  </si>
  <si>
    <t>JAWS MUSTA -CW26</t>
  </si>
  <si>
    <t>KYG507371246</t>
  </si>
  <si>
    <t>M3-BRIG II -CW27</t>
  </si>
  <si>
    <t>US5538001117</t>
  </si>
  <si>
    <t>NORTH STAR -CW27</t>
  </si>
  <si>
    <t>US66574L1180</t>
  </si>
  <si>
    <t>US66575B1199</t>
  </si>
  <si>
    <t>PIVOTAL -CW27</t>
  </si>
  <si>
    <t>US72582M1146</t>
  </si>
  <si>
    <t>PLUM ACQU -CW28</t>
  </si>
  <si>
    <t>KYG7134L1187</t>
  </si>
  <si>
    <t>SATELLOGIC A -23</t>
  </si>
  <si>
    <t>VGG7823S1193</t>
  </si>
  <si>
    <t>SLAM COR A -CW27</t>
  </si>
  <si>
    <t>KYG8210L1216</t>
  </si>
  <si>
    <t>TERRAN ORB-CW28</t>
  </si>
  <si>
    <t>US88105P1113</t>
  </si>
  <si>
    <t>8. אופציות</t>
  </si>
  <si>
    <t>סה"כ אופציות</t>
  </si>
  <si>
    <t>סה"כ מדדים כולל מניות</t>
  </si>
  <si>
    <t>סה"כ מט"ח</t>
  </si>
  <si>
    <t>סה"כ ריבית</t>
  </si>
  <si>
    <t>SPX C4500 15/09/23</t>
  </si>
  <si>
    <t>SPX+C</t>
  </si>
  <si>
    <t>ל.ר.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</si>
  <si>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</si>
  <si>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</si>
  <si>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</si>
  <si>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</si>
  <si>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</si>
  <si>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</si>
  <si>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C H4 Comdty</t>
  </si>
  <si>
    <t>C Z3 Comdty</t>
  </si>
  <si>
    <t>C Z4 Comdty</t>
  </si>
  <si>
    <t>ESU3 Index</t>
  </si>
  <si>
    <t>KCZ3 Comdty</t>
  </si>
  <si>
    <t>NQU3 Index</t>
  </si>
  <si>
    <t>S H4 Comdty</t>
  </si>
  <si>
    <t>S X3 Comdty</t>
  </si>
  <si>
    <t>S X4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</si>
  <si>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</si>
  <si>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</si>
  <si>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</si>
  <si>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</si>
  <si>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</si>
  <si>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</si>
  <si>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</si>
  <si>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</si>
  <si>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</si>
  <si>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</si>
  <si>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</si>
  <si>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</si>
  <si>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</si>
  <si>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</si>
  <si>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8864</t>
  </si>
  <si>
    <t>RF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</si>
  <si>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</si>
  <si>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</si>
  <si>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</si>
  <si>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</si>
  <si>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</si>
  <si>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</si>
  <si>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</si>
  <si>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</si>
  <si>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</si>
  <si>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</si>
  <si>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</si>
  <si>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ערד 8870</t>
  </si>
  <si>
    <t>1/01/2019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</si>
  <si>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</si>
  <si>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</si>
  <si>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</si>
  <si>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</si>
  <si>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</si>
  <si>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</si>
  <si>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</si>
  <si>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</si>
  <si>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</si>
  <si>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</si>
  <si>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8876</t>
  </si>
  <si>
    <t>1/07/2019</t>
  </si>
  <si>
    <t>ערד 8877</t>
  </si>
  <si>
    <t>1/08/2019</t>
  </si>
  <si>
    <t>ערד 8878</t>
  </si>
  <si>
    <t>1/09/2019</t>
  </si>
  <si>
    <t>ערד 8879</t>
  </si>
  <si>
    <t>2/10/2019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</si>
  <si>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</si>
  <si>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</si>
  <si>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</si>
  <si>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</si>
  <si>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</si>
  <si>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</si>
  <si>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</si>
  <si>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</si>
  <si>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</si>
  <si>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</si>
  <si>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</si>
  <si>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</si>
  <si>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</si>
  <si>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</si>
  <si>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</si>
  <si>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</si>
  <si>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</si>
  <si>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</si>
  <si>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</si>
  <si>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</si>
  <si>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</si>
  <si>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</si>
  <si>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</si>
  <si>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</si>
  <si>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</si>
  <si>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</si>
  <si>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</si>
  <si>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</si>
  <si>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</si>
  <si>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</si>
  <si>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</si>
  <si>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</si>
  <si>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ערד 8896</t>
  </si>
  <si>
    <t>1/04/2021</t>
  </si>
  <si>
    <t>ערד 8897</t>
  </si>
  <si>
    <t>2/05/2021</t>
  </si>
  <si>
    <t>ערד 8898</t>
  </si>
  <si>
    <t>1/06/2021</t>
  </si>
  <si>
    <t>ערד 8899</t>
  </si>
  <si>
    <t>1/07/2021</t>
  </si>
  <si>
    <t>ערד 8900</t>
  </si>
  <si>
    <t>1/08/2021</t>
  </si>
  <si>
    <t>ערד 8901</t>
  </si>
  <si>
    <t>1/09/2021</t>
  </si>
  <si>
    <t>ערד 8903</t>
  </si>
  <si>
    <t>1/11/2021</t>
  </si>
  <si>
    <t>ערד 8904</t>
  </si>
  <si>
    <t>1/12/2021</t>
  </si>
  <si>
    <t>ערד 8905</t>
  </si>
  <si>
    <t>2/01/2022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</si>
  <si>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</si>
  <si>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</si>
  <si>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</si>
  <si>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</si>
  <si>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</si>
  <si>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</si>
  <si>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</si>
  <si>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</si>
  <si>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</si>
  <si>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</si>
  <si>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COMUNIX</t>
  </si>
  <si>
    <t>Carteav</t>
  </si>
  <si>
    <t>Datos Health</t>
  </si>
  <si>
    <t>DriveU Tech</t>
  </si>
  <si>
    <t>FeeX</t>
  </si>
  <si>
    <t>HyperGuest</t>
  </si>
  <si>
    <t>IRP Nexus Group Ltd</t>
  </si>
  <si>
    <t>Lightricks - D</t>
  </si>
  <si>
    <t>Solo Gelato</t>
  </si>
  <si>
    <t>WhiteSource</t>
  </si>
  <si>
    <t>WhiteSource Common</t>
  </si>
  <si>
    <t>Tactile Mobility</t>
  </si>
  <si>
    <t>Software &amp; Services</t>
  </si>
  <si>
    <t>CommonGround / TrueMeeting</t>
  </si>
  <si>
    <t>Spiral</t>
  </si>
  <si>
    <t>Upstream Bio</t>
  </si>
  <si>
    <t>5. קרנות השקעה</t>
  </si>
  <si>
    <t>סה"כ קרנות השקעה</t>
  </si>
  <si>
    <t>סה"כ קרנות השקעה בישראל:</t>
  </si>
  <si>
    <t>סה"כ קרנות הון סיכון</t>
  </si>
  <si>
    <t>10D 2</t>
  </si>
  <si>
    <t>1/03/2022</t>
  </si>
  <si>
    <t>AP PARTNERS 2</t>
  </si>
  <si>
    <t>1/06/2023</t>
  </si>
  <si>
    <t>Hetz Ventures III (Israel) L.P</t>
  </si>
  <si>
    <t>17/05/2022</t>
  </si>
  <si>
    <t>ISF3</t>
  </si>
  <si>
    <t>16/03/2022</t>
  </si>
  <si>
    <t>Nueroblade</t>
  </si>
  <si>
    <t>8/08/2021</t>
  </si>
  <si>
    <t>סה"כ קרנות גידור</t>
  </si>
  <si>
    <t>סה"כ קרנות נדל"ן</t>
  </si>
  <si>
    <t>ריאליטי מימון</t>
  </si>
  <si>
    <t>31/03/2022</t>
  </si>
  <si>
    <t>סה"כ קרנות השקעה אחרות</t>
  </si>
  <si>
    <t>Klirmark Opportunity Fund IV</t>
  </si>
  <si>
    <t>28/05/2023</t>
  </si>
  <si>
    <t>Value AP Partners Seeds LP</t>
  </si>
  <si>
    <t>21/12/2021</t>
  </si>
  <si>
    <t>סה"כ קרנות השקעה בחו"ל:</t>
  </si>
  <si>
    <t>Accolade Partners 8-F Feeder (Kleiner Pe</t>
  </si>
  <si>
    <t>13/01/2022</t>
  </si>
  <si>
    <t>Accolade Partners Blockchain 1 Feeder</t>
  </si>
  <si>
    <t>12/04/2021</t>
  </si>
  <si>
    <t>Entree Early Growth 2</t>
  </si>
  <si>
    <t>20/07/2022</t>
  </si>
  <si>
    <t>Entree Early Stage 4</t>
  </si>
  <si>
    <t>Hyperwise</t>
  </si>
  <si>
    <t>9/11/2022</t>
  </si>
  <si>
    <t>Lightspeed XIV-B</t>
  </si>
  <si>
    <t>10/03/2022</t>
  </si>
  <si>
    <t>Lightspeed opportunity 2</t>
  </si>
  <si>
    <t>14/03/2022</t>
  </si>
  <si>
    <t>Lightspeed selec 5</t>
  </si>
  <si>
    <t>Zeev IX</t>
  </si>
  <si>
    <t>3/10/2022</t>
  </si>
  <si>
    <t>Aurum</t>
  </si>
  <si>
    <t>18/09/2016</t>
  </si>
  <si>
    <t>Northwind Debt Fund 2 FEEDER C LP</t>
  </si>
  <si>
    <t>13/06/2022</t>
  </si>
  <si>
    <t>Northwind Debt Fund 2 FEEDER D LP</t>
  </si>
  <si>
    <t>BK Opportunities 7</t>
  </si>
  <si>
    <t>Clarion II</t>
  </si>
  <si>
    <t>10/02/2022</t>
  </si>
  <si>
    <t>Lightspeed XIV-A</t>
  </si>
  <si>
    <t>27/07/2022</t>
  </si>
  <si>
    <t>NORTHWIND HEALTHCARE 1 FEEDER C LP</t>
  </si>
  <si>
    <t>27/04/2022</t>
  </si>
  <si>
    <t>NORTHWIND HEALTHCARE 1 FEEDER D LP</t>
  </si>
  <si>
    <t>Thoma Bravo Discover IV</t>
  </si>
  <si>
    <t>18/05/2022</t>
  </si>
  <si>
    <t>Thoma Bravo Explore II</t>
  </si>
  <si>
    <t>6. כתבי אופציה</t>
  </si>
  <si>
    <t>סה"כ כתבי אופציה בישראל:</t>
  </si>
  <si>
    <t>Solo Gelato 2</t>
  </si>
  <si>
    <t>2/07/2023</t>
  </si>
  <si>
    <t>Solo Gelato Ltd אופציה</t>
  </si>
  <si>
    <t>15/06/2021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</si>
  <si>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</si>
  <si>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</si>
  <si>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</si>
  <si>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</si>
  <si>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</si>
  <si>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</si>
  <si>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</si>
  <si>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</si>
  <si>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CHF\ILS 4.0733 20230824</t>
  </si>
  <si>
    <t>EUR\ILS 4.01745 20230912</t>
  </si>
  <si>
    <t>EUR\ILS 4.0278 20230905</t>
  </si>
  <si>
    <t>F_CHFILS39329 240823</t>
  </si>
  <si>
    <t>27/02/2023</t>
  </si>
  <si>
    <t>F_CHFILS39984 240823</t>
  </si>
  <si>
    <t>22/02/2023</t>
  </si>
  <si>
    <t>F_EURILS 38650 110923</t>
  </si>
  <si>
    <t>12/06/2023</t>
  </si>
  <si>
    <t>F_EURILS 39556 230823</t>
  </si>
  <si>
    <t>20/06/2023</t>
  </si>
  <si>
    <t>F_EURILS 39586 230823</t>
  </si>
  <si>
    <t>F_EURILS 39668 140823</t>
  </si>
  <si>
    <t>31/05/2023</t>
  </si>
  <si>
    <t>F_EURILS38920 121023</t>
  </si>
  <si>
    <t>15/06/2023</t>
  </si>
  <si>
    <t>F_EURILS39208 300623</t>
  </si>
  <si>
    <t>7/06/2023</t>
  </si>
  <si>
    <t>F_EURILS39358 300623</t>
  </si>
  <si>
    <t>18/05/2023</t>
  </si>
  <si>
    <t>F_EURILS39629 280723</t>
  </si>
  <si>
    <t>23/05/2023</t>
  </si>
  <si>
    <t>F_EURILS39972 200723</t>
  </si>
  <si>
    <t>1/05/2023</t>
  </si>
  <si>
    <t>F_ILSEUR40135 300623</t>
  </si>
  <si>
    <t>28/06/2023</t>
  </si>
  <si>
    <t>F_ILSEUR40140 300623</t>
  </si>
  <si>
    <t>F_ILSEUR40152 200723</t>
  </si>
  <si>
    <t>F_ILSUSD35288 100723</t>
  </si>
  <si>
    <t>28/03/2023</t>
  </si>
  <si>
    <t>F_ILSUSD36025 020823</t>
  </si>
  <si>
    <t>14/06/2023</t>
  </si>
  <si>
    <t>F_ILSUSD36098 140923</t>
  </si>
  <si>
    <t>27/04/2023</t>
  </si>
  <si>
    <t>F_ILSUSD36380 170823</t>
  </si>
  <si>
    <t>24/04/2023</t>
  </si>
  <si>
    <t>F_ILSUSD36431 100723</t>
  </si>
  <si>
    <t>15/05/2023</t>
  </si>
  <si>
    <t>F_ILSUSD36463 100723</t>
  </si>
  <si>
    <t>17/05/2023</t>
  </si>
  <si>
    <t>F_ILSUSD37111 100723</t>
  </si>
  <si>
    <t>6/06/2023</t>
  </si>
  <si>
    <t>F_USDILS 35769 161023</t>
  </si>
  <si>
    <t>16/06/2023</t>
  </si>
  <si>
    <t>F_USDILS 36040 051023</t>
  </si>
  <si>
    <t>22/06/2023</t>
  </si>
  <si>
    <t>F_USDILS 36200 080823</t>
  </si>
  <si>
    <t>F_USDILS 36440 120723</t>
  </si>
  <si>
    <t>F_USDILS 36500 060923</t>
  </si>
  <si>
    <t>8/06/2023</t>
  </si>
  <si>
    <t>F_USDILS34465 100823</t>
  </si>
  <si>
    <t>8/11/2022</t>
  </si>
  <si>
    <t>F_USDILS34626 100723</t>
  </si>
  <si>
    <t>8/02/2023</t>
  </si>
  <si>
    <t>F_USDILS34788 170723</t>
  </si>
  <si>
    <t>14/02/2023</t>
  </si>
  <si>
    <t>F_USDILS34960 140923</t>
  </si>
  <si>
    <t>13/02/2023</t>
  </si>
  <si>
    <t>F_USDILS35740 140723</t>
  </si>
  <si>
    <t>4/04/2023</t>
  </si>
  <si>
    <t>F_USDILS35996 020823</t>
  </si>
  <si>
    <t>13/03/2023</t>
  </si>
  <si>
    <t>F_USDILS36477 140723</t>
  </si>
  <si>
    <t>9/05/2023</t>
  </si>
  <si>
    <t>F_USDILS36520 170823</t>
  </si>
  <si>
    <t>F_USDILS36524 240723</t>
  </si>
  <si>
    <t>F_USDILS36570 240723</t>
  </si>
  <si>
    <t>F_USDILS36956 010923</t>
  </si>
  <si>
    <t>F_USDILS37025 010923</t>
  </si>
  <si>
    <t>F_USDILS37063 100723</t>
  </si>
  <si>
    <t>30/05/2023</t>
  </si>
  <si>
    <t>POALIM CHF\ILS 4.12525 20230731</t>
  </si>
  <si>
    <t>POALIM EUR\ILS 3.9586 20230823</t>
  </si>
  <si>
    <t>POALIM USD\ILS 3.6261 20230807</t>
  </si>
  <si>
    <t>POALIM USD\ILS 3.634 20230921</t>
  </si>
  <si>
    <t>USD\ILS 3.622 20230914</t>
  </si>
  <si>
    <t>USD\ILS 3.62406 20230731</t>
  </si>
  <si>
    <t>USD\ILS 3.6288 20230914</t>
  </si>
  <si>
    <t>USD\ILS 3.63053 20230731</t>
  </si>
  <si>
    <t>USD\ILS 3.66698 20230731</t>
  </si>
  <si>
    <t>F_JPYUSD1383386 140823</t>
  </si>
  <si>
    <t>F_JPYUSD1384780 140823</t>
  </si>
  <si>
    <t>F_USDCHF08922 240823</t>
  </si>
  <si>
    <t>F_USDJPY1322940 140823</t>
  </si>
  <si>
    <t>20/04/2023</t>
  </si>
  <si>
    <t>סה"כ חוזים עתידיים בחו"ל:</t>
  </si>
  <si>
    <t>SPSIBITR 6457.16 100723</t>
  </si>
  <si>
    <t>11/01/2023</t>
  </si>
  <si>
    <t>SPSIBITR 6690.86 110723</t>
  </si>
  <si>
    <t>SWAP SOLGLOCO - 21/06/2024-141.6478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</si>
  <si>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</si>
  <si>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</si>
  <si>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</si>
  <si>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</si>
  <si>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</si>
  <si>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</si>
  <si>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</si>
  <si>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</si>
  <si>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</si>
  <si>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</si>
  <si>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</si>
  <si>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</si>
  <si>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</si>
  <si>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</si>
  <si>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</si>
  <si>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</si>
  <si>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</si>
  <si>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</si>
  <si>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</si>
  <si>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</si>
  <si>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</si>
  <si>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</si>
  <si>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</si>
  <si>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</si>
  <si>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</si>
  <si>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</si>
  <si>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</si>
  <si>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</si>
  <si>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</si>
  <si>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</si>
  <si>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</si>
  <si>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</si>
  <si>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</si>
  <si>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</si>
  <si>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</si>
  <si>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</si>
  <si>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</si>
  <si>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מקדמה - DATOS- SAFE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</si>
  <si>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</si>
  <si>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</si>
  <si>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</si>
  <si>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</si>
  <si>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</si>
  <si>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</si>
  <si>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</si>
  <si>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</si>
  <si>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</si>
  <si>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</si>
  <si>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</si>
  <si>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</si>
  <si>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</si>
  <si>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AP Partners II</t>
  </si>
  <si>
    <t>28/12/2027</t>
  </si>
  <si>
    <t>FORTISSIMO CAPITAL FUND VI L.P.</t>
  </si>
  <si>
    <t>28/06/2027</t>
  </si>
  <si>
    <t>HyperWise II</t>
  </si>
  <si>
    <t>29/06/2027</t>
  </si>
  <si>
    <t>Klirmark 4</t>
  </si>
  <si>
    <t>13/03/2029</t>
  </si>
  <si>
    <t>01/12/2032</t>
  </si>
  <si>
    <t xml:space="preserve">	Francisco Partners VII[-A] L.P</t>
  </si>
  <si>
    <t>01/04/2035</t>
  </si>
  <si>
    <t>24/08/2033</t>
  </si>
  <si>
    <t>Accolade Partners 8-F Feeder (Kleiner Perkins)</t>
  </si>
  <si>
    <t>13/01/2032</t>
  </si>
  <si>
    <t>27/05/2031</t>
  </si>
  <si>
    <t>CLARION 2</t>
  </si>
  <si>
    <t>01/05/2028</t>
  </si>
  <si>
    <t>01/10/2030</t>
  </si>
  <si>
    <t>01/04/2034</t>
  </si>
  <si>
    <t>FRANCISCO PARTNERS AGILITY III[-A] L.P</t>
  </si>
  <si>
    <t>Hetz Ventures 3</t>
  </si>
  <si>
    <t>15/02/2038</t>
  </si>
  <si>
    <t>08/02/2035</t>
  </si>
  <si>
    <t>31/12/2034</t>
  </si>
  <si>
    <t>Lightspeed select 5</t>
  </si>
  <si>
    <t>31/12/2032</t>
  </si>
  <si>
    <t>13/04/2030</t>
  </si>
  <si>
    <t>NORTHWIND HEALTHCARE DEBT FUND 1 FEEDER C LP</t>
  </si>
  <si>
    <t>07/12/2030</t>
  </si>
  <si>
    <t>NORTHWIND HEALTHCARE DEBT FUND 1 FEEDER D LP</t>
  </si>
  <si>
    <t>21/07/2027</t>
  </si>
  <si>
    <t>Thoma bravo explore II</t>
  </si>
  <si>
    <t>01/07/2027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</si>
</sst>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0.00%"/>
    <numFmt numFmtId="165" formatCode="##0.0000"/>
    <numFmt numFmtId="166" formatCode="##0.0000%"/>
    <numFmt numFmtId="167" formatCode="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5" fillId="0" borderId="0" xfId="2" applyNumberFormat="1" applyFont="1" applyAlignment="1">
      <alignment horizontal="right" readingOrder="2"/>
    </xf>
    <xf numFmtId="0" fontId="5" fillId="0" borderId="0" xfId="2" applyFont="1" applyAlignment="1">
      <alignment horizontal="right" readingOrder="2"/>
    </xf>
    <xf numFmtId="167" fontId="0" fillId="0" borderId="0" xfId="1" applyNumberFormat="1" applyFont="1"/>
    <xf numFmtId="4" fontId="9" fillId="0" borderId="0" xfId="0" applyNumberFormat="1" applyFont="1" applyAlignment="1">
      <alignment horizontal="right"/>
    </xf>
  </cellXfs>
  <cellStyles count="3">
    <cellStyle name="Normal" xfId="0" builtinId="0"/>
    <cellStyle name="Normal 10 2 12" xfId="2" xr:uid="{8E439A24-DD82-4E02-9E88-6D38577DCBAC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workbookViewId="0">
      <selection activeCell="P6" sqref="P6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217116.38234000001</v>
      </c>
      <c r="D11" s="8">
        <v>6.7603482248991806E-2</v>
      </c>
    </row>
    <row r="12" spans="2:4">
      <c r="B12" s="6" t="s">
        <v>14</v>
      </c>
      <c r="C12" s="7">
        <v>1846342.26804</v>
      </c>
      <c r="D12" s="8">
        <v>0.574895203198168</v>
      </c>
    </row>
    <row r="13" spans="2:4">
      <c r="B13" s="6" t="s">
        <v>15</v>
      </c>
      <c r="C13" s="7">
        <v>193902.33089000001</v>
      </c>
      <c r="D13" s="8">
        <v>6.03753279374038E-2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1674.192</v>
      </c>
      <c r="D15" s="8">
        <v>5.2129281048983499E-4</v>
      </c>
    </row>
    <row r="16" spans="2:4">
      <c r="B16" s="6" t="s">
        <v>18</v>
      </c>
      <c r="C16" s="7">
        <v>1379816.92512</v>
      </c>
      <c r="D16" s="8">
        <v>0.429633305413744</v>
      </c>
    </row>
    <row r="17" spans="2:4">
      <c r="B17" s="6" t="s">
        <v>19</v>
      </c>
      <c r="C17" s="7">
        <v>175759.41772</v>
      </c>
      <c r="D17" s="8">
        <v>5.4726172884182703E-2</v>
      </c>
    </row>
    <row r="18" spans="2:4">
      <c r="B18" s="6" t="s">
        <v>20</v>
      </c>
      <c r="C18" s="7">
        <v>95481.51324</v>
      </c>
      <c r="D18" s="8">
        <v>2.9730058671109401E-2</v>
      </c>
    </row>
    <row r="19" spans="2:4">
      <c r="B19" s="6" t="s">
        <v>21</v>
      </c>
      <c r="C19" s="7">
        <v>475.32218</v>
      </c>
      <c r="D19" s="8">
        <v>1.48000967093592E-4</v>
      </c>
    </row>
    <row r="20" spans="2:4">
      <c r="B20" s="6" t="s">
        <v>22</v>
      </c>
      <c r="C20" s="7">
        <v>1646.7427600000001</v>
      </c>
      <c r="D20" s="8">
        <v>5.1274594641127595E-4</v>
      </c>
    </row>
    <row r="21" spans="2:4">
      <c r="B21" s="6" t="s">
        <v>23</v>
      </c>
      <c r="C21" s="7">
        <v>-2414.17586999996</v>
      </c>
      <c r="D21" s="8">
        <v>-7.5170143226644195E-4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1148124.7695800001</v>
      </c>
      <c r="D23" s="8">
        <v>0.35749136773282397</v>
      </c>
    </row>
    <row r="24" spans="2:4">
      <c r="B24" s="6" t="s">
        <v>15</v>
      </c>
      <c r="C24" s="7">
        <v>1094903.8214100001</v>
      </c>
      <c r="D24" s="8">
        <v>0.34091997230836102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19196.536230000002</v>
      </c>
      <c r="D27" s="8">
        <v>5.9772214435421002E-3</v>
      </c>
    </row>
    <row r="28" spans="2:4">
      <c r="B28" s="6" t="s">
        <v>26</v>
      </c>
      <c r="C28" s="7">
        <v>49838.895360000002</v>
      </c>
      <c r="D28" s="8">
        <v>1.5518326353203901E-2</v>
      </c>
    </row>
    <row r="29" spans="2:4">
      <c r="B29" s="6" t="s">
        <v>27</v>
      </c>
      <c r="C29" s="7">
        <v>260.69596999999999</v>
      </c>
      <c r="D29" s="8">
        <v>8.1172849281727302E-5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-16075.179389999999</v>
      </c>
      <c r="D31" s="8">
        <v>-5.0053252215644098E-3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31.945360000000001</v>
      </c>
      <c r="D37" s="8">
        <v>9.9468200161687196E-6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3211615.3653199999</v>
      </c>
      <c r="D42" s="10">
        <v>1</v>
      </c>
    </row>
    <row r="43" spans="2:4">
      <c r="B43" s="6" t="s">
        <v>41</v>
      </c>
      <c r="C43" s="29">
        <f>'יתרת התחייבות להשקעה'!C10</f>
        <v>211307.06</v>
      </c>
      <c r="D43" s="8">
        <f>C43/C42</f>
        <v>6.5794634775309002E-2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3.6920000000000002</v>
      </c>
    </row>
    <row r="48" spans="2:4">
      <c r="C48" s="6" t="s">
        <v>45</v>
      </c>
      <c r="D48" s="11">
        <v>2.5600999999999998</v>
      </c>
    </row>
    <row r="49" spans="3:4">
      <c r="C49" s="6" t="s">
        <v>46</v>
      </c>
      <c r="D49" s="11">
        <v>4.6717000000000004</v>
      </c>
    </row>
    <row r="50" spans="3:4">
      <c r="C50" s="6" t="s">
        <v>47</v>
      </c>
      <c r="D50" s="11">
        <v>4.1210000000000004</v>
      </c>
    </row>
    <row r="51" spans="3:4">
      <c r="C51" s="6" t="s">
        <v>48</v>
      </c>
      <c r="D51" s="11">
        <v>2.7841999999999998</v>
      </c>
    </row>
    <row r="52" spans="3:4">
      <c r="C52" s="6" t="s">
        <v>49</v>
      </c>
      <c r="D52" s="11">
        <v>4.0334000000000003</v>
      </c>
    </row>
    <row r="53" spans="3:4">
      <c r="C53" s="6" t="s">
        <v>50</v>
      </c>
      <c r="D53" s="11">
        <v>0.34229999999999999</v>
      </c>
    </row>
    <row r="54" spans="3:4">
      <c r="C54" s="6" t="s">
        <v>51</v>
      </c>
      <c r="D54" s="11">
        <v>5.2031000000000001</v>
      </c>
    </row>
    <row r="55" spans="3:4">
      <c r="C55" s="6" t="s">
        <v>52</v>
      </c>
      <c r="D55" s="11">
        <v>0.54149999999999998</v>
      </c>
    </row>
    <row r="56" spans="3:4">
      <c r="C56" s="6" t="s">
        <v>53</v>
      </c>
      <c r="D56" s="11">
        <v>0.1978</v>
      </c>
    </row>
    <row r="57" spans="3:4">
      <c r="C57" s="6" t="s">
        <v>54</v>
      </c>
      <c r="D57" s="11">
        <v>2.4485999999999999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0.34350000000000003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0.21579999999999999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4.24E-2</v>
      </c>
    </row>
    <row r="65" spans="3:4">
      <c r="C65" s="6" t="s">
        <v>62</v>
      </c>
      <c r="D65" s="11">
        <v>0.7591</v>
      </c>
    </row>
    <row r="66" spans="3:4">
      <c r="C66" s="6" t="s">
        <v>63</v>
      </c>
      <c r="D66" s="11">
        <v>2.7019000000000001E-2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0.103466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2.2391000000000001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0.47010000000000002</v>
      </c>
    </row>
    <row r="74" spans="3:4">
      <c r="C74" s="6" t="s">
        <v>71</v>
      </c>
      <c r="D74" s="11">
        <v>2.7208999999999999</v>
      </c>
    </row>
    <row r="75" spans="3:4">
      <c r="C75" s="6" t="s">
        <v>72</v>
      </c>
      <c r="D75" s="11">
        <v>0.50819999999999999</v>
      </c>
    </row>
    <row r="76" spans="3:4">
      <c r="C76" s="6" t="s">
        <v>73</v>
      </c>
      <c r="D76" s="11">
        <v>0.90280000000000005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2.5000000000000001E-2</v>
      </c>
    </row>
    <row r="84" spans="2:4">
      <c r="C84" s="6" t="s">
        <v>81</v>
      </c>
      <c r="D84" s="11">
        <v>0.1195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139</v>
      </c>
    </row>
    <row r="7" spans="2:12" ht="15.75">
      <c r="B7" s="2" t="s">
        <v>512</v>
      </c>
    </row>
    <row r="8" spans="2:12">
      <c r="B8" s="3" t="s">
        <v>85</v>
      </c>
      <c r="C8" s="3" t="s">
        <v>86</v>
      </c>
      <c r="D8" s="3" t="s">
        <v>141</v>
      </c>
      <c r="E8" s="3" t="s">
        <v>180</v>
      </c>
      <c r="F8" s="3" t="s">
        <v>90</v>
      </c>
      <c r="G8" s="3" t="s">
        <v>144</v>
      </c>
      <c r="H8" s="3" t="s">
        <v>43</v>
      </c>
      <c r="I8" s="3" t="s">
        <v>93</v>
      </c>
      <c r="J8" s="3" t="s">
        <v>146</v>
      </c>
      <c r="K8" s="3" t="s">
        <v>147</v>
      </c>
      <c r="L8" s="3" t="s">
        <v>148</v>
      </c>
    </row>
    <row r="9" spans="2:12">
      <c r="B9" s="4"/>
      <c r="C9" s="4"/>
      <c r="D9" s="4"/>
      <c r="E9" s="4"/>
      <c r="F9" s="4"/>
      <c r="G9" s="4" t="s">
        <v>151</v>
      </c>
      <c r="H9" s="4" t="s">
        <v>152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513</v>
      </c>
      <c r="C11" s="12"/>
      <c r="D11" s="20"/>
      <c r="E11" s="3"/>
      <c r="F11" s="3"/>
      <c r="G11" s="9">
        <v>73</v>
      </c>
      <c r="I11" s="9">
        <v>1646.74</v>
      </c>
      <c r="K11" s="10">
        <v>1</v>
      </c>
      <c r="L11" s="10">
        <v>5.0000000000000001E-4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514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515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516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437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132</v>
      </c>
      <c r="C17" s="12"/>
      <c r="D17" s="20"/>
      <c r="E17" s="3"/>
      <c r="F17" s="3"/>
      <c r="G17" s="9">
        <v>73</v>
      </c>
      <c r="I17" s="9">
        <v>1646.74</v>
      </c>
      <c r="K17" s="10">
        <v>1</v>
      </c>
      <c r="L17" s="10">
        <v>5.0000000000000001E-4</v>
      </c>
    </row>
    <row r="18" spans="2:12">
      <c r="B18" s="13" t="s">
        <v>514</v>
      </c>
      <c r="C18" s="14"/>
      <c r="D18" s="21"/>
      <c r="E18" s="13"/>
      <c r="F18" s="13"/>
      <c r="G18" s="15">
        <v>73</v>
      </c>
      <c r="I18" s="15">
        <v>1646.74</v>
      </c>
      <c r="K18" s="16">
        <v>1</v>
      </c>
      <c r="L18" s="16">
        <v>5.0000000000000001E-4</v>
      </c>
    </row>
    <row r="19" spans="2:12">
      <c r="B19" s="6" t="s">
        <v>517</v>
      </c>
      <c r="C19" s="17" t="s">
        <v>518</v>
      </c>
      <c r="D19" s="18" t="s">
        <v>165</v>
      </c>
      <c r="E19" s="6" t="s">
        <v>519</v>
      </c>
      <c r="F19" s="6" t="s">
        <v>44</v>
      </c>
      <c r="G19" s="7">
        <v>73</v>
      </c>
      <c r="H19" s="7">
        <v>611000</v>
      </c>
      <c r="I19" s="7">
        <v>1646.74</v>
      </c>
      <c r="J19" s="8">
        <v>0</v>
      </c>
      <c r="K19" s="8">
        <v>1</v>
      </c>
      <c r="L19" s="8">
        <v>5.0000000000000001E-4</v>
      </c>
    </row>
    <row r="20" spans="2:12">
      <c r="B20" s="13" t="s">
        <v>520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516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521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437</v>
      </c>
      <c r="C23" s="14"/>
      <c r="D23" s="21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138</v>
      </c>
      <c r="C26" s="17"/>
      <c r="D26" s="18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56"/>
  <sheetViews>
    <sheetView rightToLeft="1" workbookViewId="0">
      <selection activeCell="B2" sqref="B2"/>
    </sheetView>
  </sheetViews>
  <sheetFormatPr defaultColWidth="9.140625" defaultRowHeight="12.75"/>
  <cols>
    <col min="2" max="2" width="22.7109375" customWidth="1"/>
    <col min="3" max="3" width="17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139</v>
      </c>
    </row>
    <row r="7" spans="2:11" ht="15.75">
      <c r="B7" s="2" t="s">
        <v>522</v>
      </c>
    </row>
    <row r="8" spans="2:11">
      <c r="B8" s="3" t="s">
        <v>85</v>
      </c>
      <c r="C8" s="3" t="s">
        <v>86</v>
      </c>
      <c r="D8" s="3" t="s">
        <v>141</v>
      </c>
      <c r="E8" s="3" t="s">
        <v>180</v>
      </c>
      <c r="F8" s="3" t="s">
        <v>90</v>
      </c>
      <c r="G8" s="3" t="s">
        <v>144</v>
      </c>
      <c r="H8" s="3" t="s">
        <v>43</v>
      </c>
      <c r="I8" s="3" t="s">
        <v>93</v>
      </c>
      <c r="J8" s="3" t="s">
        <v>147</v>
      </c>
      <c r="K8" s="3" t="s">
        <v>148</v>
      </c>
    </row>
    <row r="9" spans="2:11">
      <c r="B9" s="4"/>
      <c r="C9" s="4"/>
      <c r="D9" s="4"/>
      <c r="E9" s="4"/>
      <c r="F9" s="4"/>
      <c r="G9" s="4" t="s">
        <v>151</v>
      </c>
      <c r="H9" s="4" t="s">
        <v>152</v>
      </c>
      <c r="I9" s="4" t="s">
        <v>97</v>
      </c>
      <c r="J9" s="4" t="s">
        <v>96</v>
      </c>
      <c r="K9" s="4" t="s">
        <v>96</v>
      </c>
    </row>
    <row r="11" spans="2:11">
      <c r="B11" s="3" t="s">
        <v>523</v>
      </c>
      <c r="C11" s="12"/>
      <c r="D11" s="20"/>
      <c r="E11" s="3"/>
      <c r="F11" s="3"/>
      <c r="G11" s="9">
        <v>10.4</v>
      </c>
      <c r="I11" s="9">
        <v>-2414.1799999999998</v>
      </c>
      <c r="J11" s="10">
        <v>1</v>
      </c>
      <c r="K11" s="10">
        <v>-8.0000000000000004E-4</v>
      </c>
    </row>
    <row r="12" spans="2:11">
      <c r="B12" s="3" t="s">
        <v>524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525</v>
      </c>
      <c r="C13" s="12"/>
      <c r="D13" s="20"/>
      <c r="E13" s="3"/>
      <c r="F13" s="3"/>
      <c r="G13" s="9">
        <v>10.4</v>
      </c>
      <c r="I13" s="9">
        <v>-2414.1799999999998</v>
      </c>
      <c r="J13" s="10">
        <v>1</v>
      </c>
      <c r="K13" s="10">
        <v>-8.0000000000000004E-4</v>
      </c>
    </row>
    <row r="14" spans="2:11">
      <c r="B14" s="6" t="s">
        <v>526</v>
      </c>
      <c r="C14" s="17">
        <v>1629591</v>
      </c>
      <c r="D14" s="18" t="s">
        <v>165</v>
      </c>
      <c r="E14" s="6" t="s">
        <v>519</v>
      </c>
      <c r="F14" s="6" t="s">
        <v>44</v>
      </c>
      <c r="G14" s="7">
        <v>-7</v>
      </c>
      <c r="H14" s="7">
        <v>56706.92</v>
      </c>
      <c r="I14" s="7">
        <v>-732.77</v>
      </c>
      <c r="J14" s="8">
        <v>0.30349999999999999</v>
      </c>
      <c r="K14" s="8">
        <v>-2.0000000000000001E-4</v>
      </c>
    </row>
    <row r="15" spans="2:11">
      <c r="B15" s="6" t="s">
        <v>526</v>
      </c>
      <c r="C15" s="17">
        <v>162959</v>
      </c>
      <c r="D15" s="18" t="s">
        <v>165</v>
      </c>
      <c r="E15" s="6" t="s">
        <v>519</v>
      </c>
      <c r="F15" s="6" t="s">
        <v>44</v>
      </c>
      <c r="G15" s="7">
        <v>7</v>
      </c>
      <c r="H15" s="7">
        <v>53875</v>
      </c>
      <c r="I15" s="7">
        <v>696.17</v>
      </c>
      <c r="J15" s="8">
        <v>-0.28839999999999999</v>
      </c>
      <c r="K15" s="8">
        <v>2.0000000000000001E-4</v>
      </c>
    </row>
    <row r="16" spans="2:11">
      <c r="B16" s="6" t="s">
        <v>527</v>
      </c>
      <c r="C16" s="17">
        <v>12513318</v>
      </c>
      <c r="D16" s="18" t="s">
        <v>165</v>
      </c>
      <c r="E16" s="6" t="s">
        <v>519</v>
      </c>
      <c r="F16" s="6" t="s">
        <v>44</v>
      </c>
      <c r="G16" s="7">
        <v>-28</v>
      </c>
      <c r="H16" s="7">
        <v>58558.879999999997</v>
      </c>
      <c r="I16" s="7">
        <v>-3026.79</v>
      </c>
      <c r="J16" s="8">
        <v>1.2538</v>
      </c>
      <c r="K16" s="8">
        <v>-8.9999999999999998E-4</v>
      </c>
    </row>
    <row r="17" spans="2:11">
      <c r="B17" s="6" t="s">
        <v>527</v>
      </c>
      <c r="C17" s="17">
        <v>12513317</v>
      </c>
      <c r="D17" s="18" t="s">
        <v>165</v>
      </c>
      <c r="E17" s="6" t="s">
        <v>519</v>
      </c>
      <c r="F17" s="6" t="s">
        <v>44</v>
      </c>
      <c r="G17" s="7">
        <v>-26</v>
      </c>
      <c r="H17" s="7">
        <v>59046.86</v>
      </c>
      <c r="I17" s="7">
        <v>-2834.01</v>
      </c>
      <c r="J17" s="8">
        <v>1.1738999999999999</v>
      </c>
      <c r="K17" s="8">
        <v>-8.9999999999999998E-4</v>
      </c>
    </row>
    <row r="18" spans="2:11">
      <c r="B18" s="6" t="s">
        <v>527</v>
      </c>
      <c r="C18" s="17">
        <v>12513322</v>
      </c>
      <c r="D18" s="18" t="s">
        <v>165</v>
      </c>
      <c r="E18" s="6" t="s">
        <v>519</v>
      </c>
      <c r="F18" s="6" t="s">
        <v>44</v>
      </c>
      <c r="G18" s="7">
        <v>-111</v>
      </c>
      <c r="H18" s="7">
        <v>61330.31</v>
      </c>
      <c r="I18" s="7">
        <v>-12566.95</v>
      </c>
      <c r="J18" s="8">
        <v>5.2054999999999998</v>
      </c>
      <c r="K18" s="8">
        <v>-3.8999999999999998E-3</v>
      </c>
    </row>
    <row r="19" spans="2:11">
      <c r="B19" s="6" t="s">
        <v>527</v>
      </c>
      <c r="C19" s="17">
        <v>12513323</v>
      </c>
      <c r="D19" s="18" t="s">
        <v>165</v>
      </c>
      <c r="E19" s="6" t="s">
        <v>519</v>
      </c>
      <c r="F19" s="6" t="s">
        <v>44</v>
      </c>
      <c r="G19" s="7">
        <v>-136</v>
      </c>
      <c r="H19" s="7">
        <v>52328.09</v>
      </c>
      <c r="I19" s="7">
        <v>-13137.28</v>
      </c>
      <c r="J19" s="8">
        <v>5.4417</v>
      </c>
      <c r="K19" s="8">
        <v>-4.1000000000000003E-3</v>
      </c>
    </row>
    <row r="20" spans="2:11">
      <c r="B20" s="6" t="s">
        <v>527</v>
      </c>
      <c r="C20" s="17">
        <v>12513321</v>
      </c>
      <c r="D20" s="18" t="s">
        <v>165</v>
      </c>
      <c r="E20" s="6" t="s">
        <v>519</v>
      </c>
      <c r="F20" s="6" t="s">
        <v>44</v>
      </c>
      <c r="G20" s="7">
        <v>-60</v>
      </c>
      <c r="H20" s="7">
        <v>61191.75</v>
      </c>
      <c r="I20" s="7">
        <v>-6777.6</v>
      </c>
      <c r="J20" s="8">
        <v>2.8073999999999999</v>
      </c>
      <c r="K20" s="8">
        <v>-2.0999999999999999E-3</v>
      </c>
    </row>
    <row r="21" spans="2:11">
      <c r="B21" s="6" t="s">
        <v>527</v>
      </c>
      <c r="C21" s="17">
        <v>12513319</v>
      </c>
      <c r="D21" s="18" t="s">
        <v>165</v>
      </c>
      <c r="E21" s="6" t="s">
        <v>519</v>
      </c>
      <c r="F21" s="6" t="s">
        <v>44</v>
      </c>
      <c r="G21" s="7">
        <v>-58</v>
      </c>
      <c r="H21" s="7">
        <v>58112.91</v>
      </c>
      <c r="I21" s="7">
        <v>-6222.03</v>
      </c>
      <c r="J21" s="8">
        <v>2.5773000000000001</v>
      </c>
      <c r="K21" s="8">
        <v>-1.9E-3</v>
      </c>
    </row>
    <row r="22" spans="2:11">
      <c r="B22" s="6" t="s">
        <v>527</v>
      </c>
      <c r="C22" s="17">
        <v>12513320</v>
      </c>
      <c r="D22" s="18" t="s">
        <v>165</v>
      </c>
      <c r="E22" s="6" t="s">
        <v>519</v>
      </c>
      <c r="F22" s="6" t="s">
        <v>44</v>
      </c>
      <c r="G22" s="7">
        <v>-54</v>
      </c>
      <c r="H22" s="7">
        <v>59212.14</v>
      </c>
      <c r="I22" s="7">
        <v>-5902.5</v>
      </c>
      <c r="J22" s="8">
        <v>2.4449000000000001</v>
      </c>
      <c r="K22" s="8">
        <v>-1.8E-3</v>
      </c>
    </row>
    <row r="23" spans="2:11">
      <c r="B23" s="6" t="s">
        <v>527</v>
      </c>
      <c r="C23" s="17">
        <v>125133</v>
      </c>
      <c r="D23" s="18" t="s">
        <v>165</v>
      </c>
      <c r="E23" s="6" t="s">
        <v>519</v>
      </c>
      <c r="F23" s="6" t="s">
        <v>44</v>
      </c>
      <c r="G23" s="7">
        <v>473</v>
      </c>
      <c r="H23" s="7">
        <v>52850</v>
      </c>
      <c r="I23" s="7">
        <v>46146.400000000001</v>
      </c>
      <c r="J23" s="8">
        <v>-19.114799999999999</v>
      </c>
      <c r="K23" s="8">
        <v>1.44E-2</v>
      </c>
    </row>
    <row r="24" spans="2:11">
      <c r="B24" s="6" t="s">
        <v>528</v>
      </c>
      <c r="C24" s="17">
        <v>1558680</v>
      </c>
      <c r="D24" s="18" t="s">
        <v>165</v>
      </c>
      <c r="E24" s="6" t="s">
        <v>519</v>
      </c>
      <c r="F24" s="6" t="s">
        <v>44</v>
      </c>
      <c r="G24" s="7">
        <v>-32</v>
      </c>
      <c r="H24" s="7">
        <v>56856.82</v>
      </c>
      <c r="I24" s="7">
        <v>-3358.65</v>
      </c>
      <c r="J24" s="8">
        <v>1.3912</v>
      </c>
      <c r="K24" s="8">
        <v>-1E-3</v>
      </c>
    </row>
    <row r="25" spans="2:11">
      <c r="B25" s="6" t="s">
        <v>528</v>
      </c>
      <c r="C25" s="17">
        <v>155868</v>
      </c>
      <c r="D25" s="18" t="s">
        <v>165</v>
      </c>
      <c r="E25" s="6" t="s">
        <v>519</v>
      </c>
      <c r="F25" s="6" t="s">
        <v>44</v>
      </c>
      <c r="G25" s="7">
        <v>32</v>
      </c>
      <c r="H25" s="7">
        <v>50700</v>
      </c>
      <c r="I25" s="7">
        <v>2994.95</v>
      </c>
      <c r="J25" s="8">
        <v>-1.2405999999999999</v>
      </c>
      <c r="K25" s="8">
        <v>8.9999999999999998E-4</v>
      </c>
    </row>
    <row r="26" spans="2:11">
      <c r="B26" s="6" t="s">
        <v>529</v>
      </c>
      <c r="C26" s="17">
        <v>1686343</v>
      </c>
      <c r="D26" s="18" t="s">
        <v>165</v>
      </c>
      <c r="E26" s="6" t="s">
        <v>519</v>
      </c>
      <c r="F26" s="6" t="s">
        <v>44</v>
      </c>
      <c r="G26" s="7">
        <v>-5</v>
      </c>
      <c r="H26" s="7">
        <v>444323.89</v>
      </c>
      <c r="I26" s="7">
        <v>-4101.1099999999997</v>
      </c>
      <c r="J26" s="8">
        <v>1.6988000000000001</v>
      </c>
      <c r="K26" s="8">
        <v>-1.2999999999999999E-3</v>
      </c>
    </row>
    <row r="27" spans="2:11">
      <c r="B27" s="6" t="s">
        <v>529</v>
      </c>
      <c r="C27" s="17">
        <v>168634</v>
      </c>
      <c r="D27" s="18" t="s">
        <v>165</v>
      </c>
      <c r="E27" s="6" t="s">
        <v>519</v>
      </c>
      <c r="F27" s="6" t="s">
        <v>44</v>
      </c>
      <c r="G27" s="7">
        <v>182</v>
      </c>
      <c r="H27" s="7">
        <v>443575</v>
      </c>
      <c r="I27" s="7">
        <v>149028.78</v>
      </c>
      <c r="J27" s="8">
        <v>-61.730699999999999</v>
      </c>
      <c r="K27" s="8">
        <v>4.6399999999999997E-2</v>
      </c>
    </row>
    <row r="28" spans="2:11">
      <c r="B28" s="6" t="s">
        <v>529</v>
      </c>
      <c r="C28" s="17">
        <v>1686341</v>
      </c>
      <c r="D28" s="18" t="s">
        <v>165</v>
      </c>
      <c r="E28" s="6" t="s">
        <v>519</v>
      </c>
      <c r="F28" s="6" t="s">
        <v>44</v>
      </c>
      <c r="G28" s="7">
        <v>-177</v>
      </c>
      <c r="H28" s="7">
        <v>434874.63</v>
      </c>
      <c r="I28" s="7">
        <v>-142091.79999999999</v>
      </c>
      <c r="J28" s="8">
        <v>58.857300000000002</v>
      </c>
      <c r="K28" s="8">
        <v>-4.4200000000000003E-2</v>
      </c>
    </row>
    <row r="29" spans="2:11">
      <c r="B29" s="6" t="s">
        <v>529</v>
      </c>
      <c r="C29" s="17">
        <v>70140006</v>
      </c>
      <c r="D29" s="18" t="s">
        <v>165</v>
      </c>
      <c r="E29" s="6" t="s">
        <v>519</v>
      </c>
      <c r="F29" s="6" t="s">
        <v>44</v>
      </c>
      <c r="G29" s="7">
        <v>10.18</v>
      </c>
      <c r="H29" s="7">
        <v>443575</v>
      </c>
      <c r="I29" s="7">
        <v>166.74</v>
      </c>
      <c r="J29" s="8">
        <v>-6.9099999999999995E-2</v>
      </c>
      <c r="K29" s="8">
        <v>1E-4</v>
      </c>
    </row>
    <row r="30" spans="2:11">
      <c r="B30" s="6" t="s">
        <v>530</v>
      </c>
      <c r="C30" s="17">
        <v>1558691</v>
      </c>
      <c r="D30" s="18" t="s">
        <v>165</v>
      </c>
      <c r="E30" s="6" t="s">
        <v>519</v>
      </c>
      <c r="F30" s="6" t="s">
        <v>44</v>
      </c>
      <c r="G30" s="7">
        <v>-24</v>
      </c>
      <c r="H30" s="7">
        <v>15205.5</v>
      </c>
      <c r="I30" s="7">
        <v>-5052.4799999999996</v>
      </c>
      <c r="J30" s="8">
        <v>2.0928</v>
      </c>
      <c r="K30" s="8">
        <v>-1.6000000000000001E-3</v>
      </c>
    </row>
    <row r="31" spans="2:11">
      <c r="B31" s="6" t="s">
        <v>530</v>
      </c>
      <c r="C31" s="17">
        <v>1558690</v>
      </c>
      <c r="D31" s="18" t="s">
        <v>165</v>
      </c>
      <c r="E31" s="6" t="s">
        <v>519</v>
      </c>
      <c r="F31" s="6" t="s">
        <v>44</v>
      </c>
      <c r="G31" s="7">
        <v>-23</v>
      </c>
      <c r="H31" s="7">
        <v>16960.810000000001</v>
      </c>
      <c r="I31" s="7">
        <v>-5400.91</v>
      </c>
      <c r="J31" s="8">
        <v>2.2372000000000001</v>
      </c>
      <c r="K31" s="8">
        <v>-1.6999999999999999E-3</v>
      </c>
    </row>
    <row r="32" spans="2:11">
      <c r="B32" s="6" t="s">
        <v>530</v>
      </c>
      <c r="C32" s="17">
        <v>155869</v>
      </c>
      <c r="D32" s="18" t="s">
        <v>165</v>
      </c>
      <c r="E32" s="6" t="s">
        <v>519</v>
      </c>
      <c r="F32" s="6" t="s">
        <v>44</v>
      </c>
      <c r="G32" s="7">
        <v>47</v>
      </c>
      <c r="H32" s="7">
        <v>16025</v>
      </c>
      <c r="I32" s="7">
        <v>10427.709999999999</v>
      </c>
      <c r="J32" s="8">
        <v>-4.3193999999999999</v>
      </c>
      <c r="K32" s="8">
        <v>3.2000000000000002E-3</v>
      </c>
    </row>
    <row r="33" spans="2:11">
      <c r="B33" s="6" t="s">
        <v>531</v>
      </c>
      <c r="C33" s="17">
        <v>70138784</v>
      </c>
      <c r="D33" s="18" t="s">
        <v>165</v>
      </c>
      <c r="E33" s="6" t="s">
        <v>519</v>
      </c>
      <c r="F33" s="6" t="s">
        <v>44</v>
      </c>
      <c r="G33" s="7">
        <v>0.22</v>
      </c>
      <c r="H33" s="7">
        <v>1510025</v>
      </c>
      <c r="I33" s="7">
        <v>12.43</v>
      </c>
      <c r="J33" s="8">
        <v>-5.1000000000000004E-3</v>
      </c>
      <c r="K33" s="8">
        <v>0</v>
      </c>
    </row>
    <row r="34" spans="2:11">
      <c r="B34" s="6" t="s">
        <v>531</v>
      </c>
      <c r="C34" s="17">
        <v>160376</v>
      </c>
      <c r="D34" s="18" t="s">
        <v>165</v>
      </c>
      <c r="E34" s="6" t="s">
        <v>519</v>
      </c>
      <c r="F34" s="6" t="s">
        <v>44</v>
      </c>
      <c r="G34" s="7">
        <v>129</v>
      </c>
      <c r="H34" s="7">
        <v>1510025</v>
      </c>
      <c r="I34" s="7">
        <v>143835.32</v>
      </c>
      <c r="J34" s="8">
        <v>-59.579500000000003</v>
      </c>
      <c r="K34" s="8">
        <v>4.48E-2</v>
      </c>
    </row>
    <row r="35" spans="2:11">
      <c r="B35" s="6" t="s">
        <v>531</v>
      </c>
      <c r="C35" s="17">
        <v>1603761</v>
      </c>
      <c r="D35" s="18" t="s">
        <v>165</v>
      </c>
      <c r="E35" s="6" t="s">
        <v>519</v>
      </c>
      <c r="F35" s="6" t="s">
        <v>44</v>
      </c>
      <c r="G35" s="7">
        <v>-129</v>
      </c>
      <c r="H35" s="7">
        <v>1473749.72</v>
      </c>
      <c r="I35" s="7">
        <v>-140379.97</v>
      </c>
      <c r="J35" s="8">
        <v>58.148200000000003</v>
      </c>
      <c r="K35" s="8">
        <v>-4.3700000000000003E-2</v>
      </c>
    </row>
    <row r="36" spans="2:11">
      <c r="B36" s="6" t="s">
        <v>532</v>
      </c>
      <c r="C36" s="17">
        <v>1629631</v>
      </c>
      <c r="D36" s="18" t="s">
        <v>165</v>
      </c>
      <c r="E36" s="6" t="s">
        <v>519</v>
      </c>
      <c r="F36" s="6" t="s">
        <v>44</v>
      </c>
      <c r="G36" s="7">
        <v>-1</v>
      </c>
      <c r="H36" s="7">
        <v>130865.31</v>
      </c>
      <c r="I36" s="7">
        <v>-241.58</v>
      </c>
      <c r="J36" s="8">
        <v>0.10009999999999999</v>
      </c>
      <c r="K36" s="8">
        <v>-1E-4</v>
      </c>
    </row>
    <row r="37" spans="2:11">
      <c r="B37" s="6" t="s">
        <v>532</v>
      </c>
      <c r="C37" s="17">
        <v>162963</v>
      </c>
      <c r="D37" s="18" t="s">
        <v>165</v>
      </c>
      <c r="E37" s="6" t="s">
        <v>519</v>
      </c>
      <c r="F37" s="6" t="s">
        <v>44</v>
      </c>
      <c r="G37" s="7">
        <v>1</v>
      </c>
      <c r="H37" s="7">
        <v>127000</v>
      </c>
      <c r="I37" s="7">
        <v>234.44</v>
      </c>
      <c r="J37" s="8">
        <v>-9.7100000000000006E-2</v>
      </c>
      <c r="K37" s="8">
        <v>1E-4</v>
      </c>
    </row>
    <row r="38" spans="2:11">
      <c r="B38" s="6" t="s">
        <v>533</v>
      </c>
      <c r="C38" s="17">
        <v>12513216</v>
      </c>
      <c r="D38" s="18" t="s">
        <v>165</v>
      </c>
      <c r="E38" s="6" t="s">
        <v>519</v>
      </c>
      <c r="F38" s="6" t="s">
        <v>44</v>
      </c>
      <c r="G38" s="7">
        <v>-25</v>
      </c>
      <c r="H38" s="7">
        <v>133304.69</v>
      </c>
      <c r="I38" s="7">
        <v>-6152.01</v>
      </c>
      <c r="J38" s="8">
        <v>2.5482999999999998</v>
      </c>
      <c r="K38" s="8">
        <v>-1.9E-3</v>
      </c>
    </row>
    <row r="39" spans="2:11">
      <c r="B39" s="6" t="s">
        <v>533</v>
      </c>
      <c r="C39" s="17">
        <v>12513214</v>
      </c>
      <c r="D39" s="18" t="s">
        <v>165</v>
      </c>
      <c r="E39" s="6" t="s">
        <v>519</v>
      </c>
      <c r="F39" s="6" t="s">
        <v>44</v>
      </c>
      <c r="G39" s="7">
        <v>-27</v>
      </c>
      <c r="H39" s="7">
        <v>133007.89000000001</v>
      </c>
      <c r="I39" s="7">
        <v>-6629.38</v>
      </c>
      <c r="J39" s="8">
        <v>2.746</v>
      </c>
      <c r="K39" s="8">
        <v>-2.0999999999999999E-3</v>
      </c>
    </row>
    <row r="40" spans="2:11">
      <c r="B40" s="6" t="s">
        <v>533</v>
      </c>
      <c r="C40" s="17">
        <v>12513215</v>
      </c>
      <c r="D40" s="18" t="s">
        <v>165</v>
      </c>
      <c r="E40" s="6" t="s">
        <v>519</v>
      </c>
      <c r="F40" s="6" t="s">
        <v>44</v>
      </c>
      <c r="G40" s="7">
        <v>-19</v>
      </c>
      <c r="H40" s="7">
        <v>132652.1</v>
      </c>
      <c r="I40" s="7">
        <v>-4652.6400000000003</v>
      </c>
      <c r="J40" s="8">
        <v>1.9272</v>
      </c>
      <c r="K40" s="8">
        <v>-1.4E-3</v>
      </c>
    </row>
    <row r="41" spans="2:11">
      <c r="B41" s="6" t="s">
        <v>533</v>
      </c>
      <c r="C41" s="17">
        <v>12513211</v>
      </c>
      <c r="D41" s="18" t="s">
        <v>165</v>
      </c>
      <c r="E41" s="6" t="s">
        <v>519</v>
      </c>
      <c r="F41" s="6" t="s">
        <v>44</v>
      </c>
      <c r="G41" s="7">
        <v>-9</v>
      </c>
      <c r="H41" s="7">
        <v>136244.72</v>
      </c>
      <c r="I41" s="7">
        <v>-2263.5700000000002</v>
      </c>
      <c r="J41" s="8">
        <v>0.93759999999999999</v>
      </c>
      <c r="K41" s="8">
        <v>-6.9999999999999999E-4</v>
      </c>
    </row>
    <row r="42" spans="2:11">
      <c r="B42" s="6" t="s">
        <v>533</v>
      </c>
      <c r="C42" s="17">
        <v>12513213</v>
      </c>
      <c r="D42" s="18" t="s">
        <v>165</v>
      </c>
      <c r="E42" s="6" t="s">
        <v>519</v>
      </c>
      <c r="F42" s="6" t="s">
        <v>44</v>
      </c>
      <c r="G42" s="7">
        <v>-27</v>
      </c>
      <c r="H42" s="7">
        <v>136927.92000000001</v>
      </c>
      <c r="I42" s="7">
        <v>-6824.76</v>
      </c>
      <c r="J42" s="8">
        <v>2.827</v>
      </c>
      <c r="K42" s="8">
        <v>-2.0999999999999999E-3</v>
      </c>
    </row>
    <row r="43" spans="2:11">
      <c r="B43" s="6" t="s">
        <v>533</v>
      </c>
      <c r="C43" s="17">
        <v>12513219</v>
      </c>
      <c r="D43" s="18" t="s">
        <v>165</v>
      </c>
      <c r="E43" s="6" t="s">
        <v>519</v>
      </c>
      <c r="F43" s="6" t="s">
        <v>44</v>
      </c>
      <c r="G43" s="7">
        <v>-52</v>
      </c>
      <c r="H43" s="7">
        <v>137574.56</v>
      </c>
      <c r="I43" s="7">
        <v>-13206.06</v>
      </c>
      <c r="J43" s="8">
        <v>5.4702000000000002</v>
      </c>
      <c r="K43" s="8">
        <v>-4.1000000000000003E-3</v>
      </c>
    </row>
    <row r="44" spans="2:11">
      <c r="B44" s="6" t="s">
        <v>533</v>
      </c>
      <c r="C44" s="17">
        <v>12513220</v>
      </c>
      <c r="D44" s="18" t="s">
        <v>165</v>
      </c>
      <c r="E44" s="6" t="s">
        <v>519</v>
      </c>
      <c r="F44" s="6" t="s">
        <v>44</v>
      </c>
      <c r="G44" s="7">
        <v>-59</v>
      </c>
      <c r="H44" s="7">
        <v>126861.75</v>
      </c>
      <c r="I44" s="7">
        <v>-13817.02</v>
      </c>
      <c r="J44" s="8">
        <v>5.7233000000000001</v>
      </c>
      <c r="K44" s="8">
        <v>-4.3E-3</v>
      </c>
    </row>
    <row r="45" spans="2:11">
      <c r="B45" s="6" t="s">
        <v>533</v>
      </c>
      <c r="C45" s="17">
        <v>12513218</v>
      </c>
      <c r="D45" s="18" t="s">
        <v>165</v>
      </c>
      <c r="E45" s="6" t="s">
        <v>519</v>
      </c>
      <c r="F45" s="6" t="s">
        <v>44</v>
      </c>
      <c r="G45" s="7">
        <v>-27</v>
      </c>
      <c r="H45" s="7">
        <v>138558.39000000001</v>
      </c>
      <c r="I45" s="7">
        <v>-6906.03</v>
      </c>
      <c r="J45" s="8">
        <v>2.8605999999999998</v>
      </c>
      <c r="K45" s="8">
        <v>-2.2000000000000001E-3</v>
      </c>
    </row>
    <row r="46" spans="2:11">
      <c r="B46" s="6" t="s">
        <v>533</v>
      </c>
      <c r="C46" s="17">
        <v>125132</v>
      </c>
      <c r="D46" s="18" t="s">
        <v>165</v>
      </c>
      <c r="E46" s="6" t="s">
        <v>519</v>
      </c>
      <c r="F46" s="6" t="s">
        <v>44</v>
      </c>
      <c r="G46" s="7">
        <v>269</v>
      </c>
      <c r="H46" s="7">
        <v>126575</v>
      </c>
      <c r="I46" s="7">
        <v>62853.85</v>
      </c>
      <c r="J46" s="8">
        <v>-26.035299999999999</v>
      </c>
      <c r="K46" s="8">
        <v>1.9599999999999999E-2</v>
      </c>
    </row>
    <row r="47" spans="2:11">
      <c r="B47" s="6" t="s">
        <v>533</v>
      </c>
      <c r="C47" s="17">
        <v>12513217</v>
      </c>
      <c r="D47" s="18" t="s">
        <v>165</v>
      </c>
      <c r="E47" s="6" t="s">
        <v>519</v>
      </c>
      <c r="F47" s="6" t="s">
        <v>44</v>
      </c>
      <c r="G47" s="7">
        <v>-24</v>
      </c>
      <c r="H47" s="7">
        <v>135805.78</v>
      </c>
      <c r="I47" s="7">
        <v>-6016.74</v>
      </c>
      <c r="J47" s="8">
        <v>2.4923000000000002</v>
      </c>
      <c r="K47" s="8">
        <v>-1.9E-3</v>
      </c>
    </row>
    <row r="48" spans="2:11">
      <c r="B48" s="6" t="s">
        <v>534</v>
      </c>
      <c r="C48" s="17">
        <v>155867</v>
      </c>
      <c r="D48" s="18" t="s">
        <v>165</v>
      </c>
      <c r="E48" s="6" t="s">
        <v>519</v>
      </c>
      <c r="F48" s="6" t="s">
        <v>44</v>
      </c>
      <c r="G48" s="7">
        <v>22</v>
      </c>
      <c r="H48" s="7">
        <v>120600</v>
      </c>
      <c r="I48" s="7">
        <v>4897.8100000000004</v>
      </c>
      <c r="J48" s="8">
        <v>-2.0287999999999999</v>
      </c>
      <c r="K48" s="8">
        <v>1.5E-3</v>
      </c>
    </row>
    <row r="49" spans="2:11">
      <c r="B49" s="6" t="s">
        <v>534</v>
      </c>
      <c r="C49" s="17">
        <v>1558670</v>
      </c>
      <c r="D49" s="18" t="s">
        <v>165</v>
      </c>
      <c r="E49" s="6" t="s">
        <v>519</v>
      </c>
      <c r="F49" s="6" t="s">
        <v>44</v>
      </c>
      <c r="G49" s="7">
        <v>-22</v>
      </c>
      <c r="H49" s="7">
        <v>133313.56</v>
      </c>
      <c r="I49" s="7">
        <v>-5414.13</v>
      </c>
      <c r="J49" s="8">
        <v>2.2425999999999999</v>
      </c>
      <c r="K49" s="8">
        <v>-1.6999999999999999E-3</v>
      </c>
    </row>
    <row r="52" spans="2:11">
      <c r="B52" s="6" t="s">
        <v>138</v>
      </c>
      <c r="C52" s="17"/>
      <c r="D52" s="18"/>
      <c r="E52" s="6"/>
      <c r="F52" s="6"/>
    </row>
    <row r="56" spans="2:11">
      <c r="B56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139</v>
      </c>
    </row>
    <row r="7" spans="2:17" ht="15.75">
      <c r="B7" s="2" t="s">
        <v>535</v>
      </c>
    </row>
    <row r="8" spans="2:17">
      <c r="B8" s="3" t="s">
        <v>85</v>
      </c>
      <c r="C8" s="3" t="s">
        <v>86</v>
      </c>
      <c r="D8" s="3" t="s">
        <v>536</v>
      </c>
      <c r="E8" s="3" t="s">
        <v>88</v>
      </c>
      <c r="F8" s="3" t="s">
        <v>89</v>
      </c>
      <c r="G8" s="3" t="s">
        <v>142</v>
      </c>
      <c r="H8" s="3" t="s">
        <v>143</v>
      </c>
      <c r="I8" s="3" t="s">
        <v>90</v>
      </c>
      <c r="J8" s="3" t="s">
        <v>91</v>
      </c>
      <c r="K8" s="3" t="s">
        <v>92</v>
      </c>
      <c r="L8" s="3" t="s">
        <v>144</v>
      </c>
      <c r="M8" s="3" t="s">
        <v>43</v>
      </c>
      <c r="N8" s="3" t="s">
        <v>93</v>
      </c>
      <c r="O8" s="3" t="s">
        <v>146</v>
      </c>
      <c r="P8" s="3" t="s">
        <v>147</v>
      </c>
      <c r="Q8" s="3" t="s">
        <v>148</v>
      </c>
    </row>
    <row r="9" spans="2:17">
      <c r="B9" s="4"/>
      <c r="C9" s="4"/>
      <c r="D9" s="4"/>
      <c r="E9" s="4"/>
      <c r="F9" s="4"/>
      <c r="G9" s="4" t="s">
        <v>149</v>
      </c>
      <c r="H9" s="4" t="s">
        <v>150</v>
      </c>
      <c r="I9" s="4"/>
      <c r="J9" s="4" t="s">
        <v>96</v>
      </c>
      <c r="K9" s="4" t="s">
        <v>96</v>
      </c>
      <c r="L9" s="4" t="s">
        <v>151</v>
      </c>
      <c r="M9" s="4" t="s">
        <v>152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537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538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539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540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541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542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543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544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132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538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539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540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541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542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543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544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138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69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5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545</v>
      </c>
    </row>
    <row r="7" spans="2:16" ht="15.75">
      <c r="B7" s="2" t="s">
        <v>140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142</v>
      </c>
      <c r="G8" s="3" t="s">
        <v>143</v>
      </c>
      <c r="H8" s="3" t="s">
        <v>90</v>
      </c>
      <c r="I8" s="3" t="s">
        <v>91</v>
      </c>
      <c r="J8" s="3" t="s">
        <v>92</v>
      </c>
      <c r="K8" s="3" t="s">
        <v>144</v>
      </c>
      <c r="L8" s="3" t="s">
        <v>43</v>
      </c>
      <c r="M8" s="3" t="s">
        <v>546</v>
      </c>
      <c r="N8" s="3" t="s">
        <v>146</v>
      </c>
      <c r="O8" s="3" t="s">
        <v>147</v>
      </c>
      <c r="P8" s="3" t="s">
        <v>148</v>
      </c>
    </row>
    <row r="9" spans="2:16">
      <c r="B9" s="4"/>
      <c r="C9" s="4"/>
      <c r="D9" s="4"/>
      <c r="E9" s="4"/>
      <c r="F9" s="4" t="s">
        <v>149</v>
      </c>
      <c r="G9" s="4" t="s">
        <v>150</v>
      </c>
      <c r="H9" s="4"/>
      <c r="I9" s="4" t="s">
        <v>96</v>
      </c>
      <c r="J9" s="4" t="s">
        <v>96</v>
      </c>
      <c r="K9" s="4" t="s">
        <v>151</v>
      </c>
      <c r="L9" s="4" t="s">
        <v>152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153</v>
      </c>
      <c r="C11" s="12"/>
      <c r="D11" s="3"/>
      <c r="E11" s="3"/>
      <c r="F11" s="3"/>
      <c r="G11" s="12">
        <v>9.4600000000000009</v>
      </c>
      <c r="H11" s="3"/>
      <c r="J11" s="10">
        <v>4.8599999999999997E-2</v>
      </c>
      <c r="K11" s="9">
        <v>986403470</v>
      </c>
      <c r="M11" s="9">
        <v>1094903.82</v>
      </c>
      <c r="O11" s="10">
        <v>1</v>
      </c>
      <c r="P11" s="10">
        <v>0.34089999999999998</v>
      </c>
    </row>
    <row r="12" spans="2:16">
      <c r="B12" s="3" t="s">
        <v>99</v>
      </c>
      <c r="C12" s="12"/>
      <c r="D12" s="3"/>
      <c r="E12" s="3"/>
      <c r="F12" s="3"/>
      <c r="G12" s="12">
        <v>9.4600000000000009</v>
      </c>
      <c r="H12" s="3"/>
      <c r="J12" s="10">
        <v>4.8599999999999997E-2</v>
      </c>
      <c r="K12" s="9">
        <v>986403470</v>
      </c>
      <c r="M12" s="9">
        <v>1094903.82</v>
      </c>
      <c r="O12" s="10">
        <v>1</v>
      </c>
      <c r="P12" s="10">
        <v>0.34089999999999998</v>
      </c>
    </row>
    <row r="13" spans="2:16">
      <c r="B13" s="13" t="s">
        <v>547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548</v>
      </c>
      <c r="C14" s="14"/>
      <c r="D14" s="13"/>
      <c r="E14" s="13"/>
      <c r="F14" s="13"/>
      <c r="G14" s="14">
        <v>9.4600000000000009</v>
      </c>
      <c r="H14" s="13"/>
      <c r="J14" s="16">
        <v>4.8599999999999997E-2</v>
      </c>
      <c r="K14" s="15">
        <v>986403470</v>
      </c>
      <c r="M14" s="15">
        <v>1094903.82</v>
      </c>
      <c r="O14" s="16">
        <v>1</v>
      </c>
      <c r="P14" s="16">
        <v>0.34089999999999998</v>
      </c>
    </row>
    <row r="15" spans="2:16">
      <c r="B15" s="6" t="s">
        <v>549</v>
      </c>
      <c r="C15" s="17">
        <v>8288649</v>
      </c>
      <c r="D15" s="6" t="s">
        <v>550</v>
      </c>
      <c r="E15" s="6"/>
      <c r="F15" s="6" t="s">
        <v>551</v>
      </c>
      <c r="G15" s="17">
        <v>7.88</v>
      </c>
      <c r="H15" s="6" t="s">
        <v>103</v>
      </c>
      <c r="I15" s="19">
        <v>4.8000000000000001E-2</v>
      </c>
      <c r="J15" s="8">
        <v>4.8599999999999997E-2</v>
      </c>
      <c r="K15" s="7">
        <v>1757000</v>
      </c>
      <c r="L15" s="7">
        <v>113.06</v>
      </c>
      <c r="M15" s="7">
        <v>1986.47</v>
      </c>
      <c r="N15" s="8">
        <v>0</v>
      </c>
      <c r="O15" s="8">
        <v>1.8E-3</v>
      </c>
      <c r="P15" s="8">
        <v>5.9999999999999995E-4</v>
      </c>
    </row>
    <row r="16" spans="2:16">
      <c r="B16" s="6" t="s">
        <v>552</v>
      </c>
      <c r="C16" s="17">
        <v>8288656</v>
      </c>
      <c r="D16" s="6" t="s">
        <v>550</v>
      </c>
      <c r="E16" s="6"/>
      <c r="F16" s="6" t="s">
        <v>553</v>
      </c>
      <c r="G16" s="17">
        <v>7.96</v>
      </c>
      <c r="H16" s="6" t="s">
        <v>103</v>
      </c>
      <c r="I16" s="19">
        <v>4.8000000000000001E-2</v>
      </c>
      <c r="J16" s="8">
        <v>4.8599999999999997E-2</v>
      </c>
      <c r="K16" s="7">
        <v>577000</v>
      </c>
      <c r="L16" s="7">
        <v>112.5</v>
      </c>
      <c r="M16" s="7">
        <v>649.12</v>
      </c>
      <c r="N16" s="8">
        <v>0</v>
      </c>
      <c r="O16" s="8">
        <v>5.9999999999999995E-4</v>
      </c>
      <c r="P16" s="8">
        <v>2.0000000000000001E-4</v>
      </c>
    </row>
    <row r="17" spans="2:16">
      <c r="B17" s="6" t="s">
        <v>554</v>
      </c>
      <c r="C17" s="17">
        <v>8288664</v>
      </c>
      <c r="D17" s="6" t="s">
        <v>550</v>
      </c>
      <c r="E17" s="6"/>
      <c r="F17" s="6" t="s">
        <v>555</v>
      </c>
      <c r="G17" s="17">
        <v>8.0500000000000007</v>
      </c>
      <c r="H17" s="6" t="s">
        <v>103</v>
      </c>
      <c r="I17" s="19">
        <v>4.8000000000000001E-2</v>
      </c>
      <c r="J17" s="8">
        <v>4.8500000000000001E-2</v>
      </c>
      <c r="K17" s="7">
        <v>911000</v>
      </c>
      <c r="L17" s="7">
        <v>112.08</v>
      </c>
      <c r="M17" s="7">
        <v>1021.03</v>
      </c>
      <c r="N17" s="8">
        <v>0</v>
      </c>
      <c r="O17" s="8">
        <v>8.9999999999999998E-4</v>
      </c>
      <c r="P17" s="8">
        <v>2.9999999999999997E-4</v>
      </c>
    </row>
    <row r="18" spans="2:16">
      <c r="B18" s="6" t="s">
        <v>556</v>
      </c>
      <c r="C18" s="17">
        <v>8288672</v>
      </c>
      <c r="D18" s="6" t="s">
        <v>550</v>
      </c>
      <c r="E18" s="6"/>
      <c r="F18" s="6" t="s">
        <v>557</v>
      </c>
      <c r="G18" s="17">
        <v>8.1300000000000008</v>
      </c>
      <c r="H18" s="6" t="s">
        <v>103</v>
      </c>
      <c r="I18" s="19">
        <v>4.8000000000000001E-2</v>
      </c>
      <c r="J18" s="8">
        <v>4.8500000000000001E-2</v>
      </c>
      <c r="K18" s="7">
        <v>116000</v>
      </c>
      <c r="L18" s="7">
        <v>111.52</v>
      </c>
      <c r="M18" s="7">
        <v>129.36000000000001</v>
      </c>
      <c r="N18" s="8">
        <v>0</v>
      </c>
      <c r="O18" s="8">
        <v>1E-4</v>
      </c>
      <c r="P18" s="8">
        <v>0</v>
      </c>
    </row>
    <row r="19" spans="2:16">
      <c r="B19" s="6" t="s">
        <v>558</v>
      </c>
      <c r="C19" s="17">
        <v>8288680</v>
      </c>
      <c r="D19" s="6" t="s">
        <v>550</v>
      </c>
      <c r="E19" s="6"/>
      <c r="F19" s="6" t="s">
        <v>559</v>
      </c>
      <c r="G19" s="17">
        <v>8.2100000000000009</v>
      </c>
      <c r="H19" s="6" t="s">
        <v>103</v>
      </c>
      <c r="I19" s="19">
        <v>4.8000000000000001E-2</v>
      </c>
      <c r="J19" s="8">
        <v>4.8500000000000001E-2</v>
      </c>
      <c r="K19" s="7">
        <v>1054000</v>
      </c>
      <c r="L19" s="7">
        <v>110.99</v>
      </c>
      <c r="M19" s="7">
        <v>1169.82</v>
      </c>
      <c r="N19" s="8">
        <v>0</v>
      </c>
      <c r="O19" s="8">
        <v>1.1000000000000001E-3</v>
      </c>
      <c r="P19" s="8">
        <v>4.0000000000000002E-4</v>
      </c>
    </row>
    <row r="20" spans="2:16">
      <c r="B20" s="6" t="s">
        <v>560</v>
      </c>
      <c r="C20" s="17">
        <v>8288698</v>
      </c>
      <c r="D20" s="6" t="s">
        <v>550</v>
      </c>
      <c r="E20" s="6"/>
      <c r="F20" s="6" t="s">
        <v>561</v>
      </c>
      <c r="G20" s="17">
        <v>8.3000000000000007</v>
      </c>
      <c r="H20" s="6" t="s">
        <v>103</v>
      </c>
      <c r="I20" s="19">
        <v>4.8000000000000001E-2</v>
      </c>
      <c r="J20" s="8">
        <v>4.8599999999999997E-2</v>
      </c>
      <c r="K20" s="7">
        <v>1536000</v>
      </c>
      <c r="L20" s="7">
        <v>110.2</v>
      </c>
      <c r="M20" s="7">
        <v>1692.66</v>
      </c>
      <c r="N20" s="8">
        <v>0</v>
      </c>
      <c r="O20" s="8">
        <v>1.5E-3</v>
      </c>
      <c r="P20" s="8">
        <v>5.0000000000000001E-4</v>
      </c>
    </row>
    <row r="21" spans="2:16">
      <c r="B21" s="6" t="s">
        <v>562</v>
      </c>
      <c r="C21" s="17">
        <v>8288706</v>
      </c>
      <c r="D21" s="6" t="s">
        <v>550</v>
      </c>
      <c r="E21" s="6"/>
      <c r="F21" s="6" t="s">
        <v>563</v>
      </c>
      <c r="G21" s="17">
        <v>8.18</v>
      </c>
      <c r="H21" s="6" t="s">
        <v>103</v>
      </c>
      <c r="I21" s="19">
        <v>4.8000000000000001E-2</v>
      </c>
      <c r="J21" s="8">
        <v>4.8599999999999997E-2</v>
      </c>
      <c r="K21" s="7">
        <v>1560000</v>
      </c>
      <c r="L21" s="7">
        <v>112.73</v>
      </c>
      <c r="M21" s="7">
        <v>1758.53</v>
      </c>
      <c r="N21" s="8">
        <v>0</v>
      </c>
      <c r="O21" s="8">
        <v>1.6000000000000001E-3</v>
      </c>
      <c r="P21" s="8">
        <v>5.0000000000000001E-4</v>
      </c>
    </row>
    <row r="22" spans="2:16">
      <c r="B22" s="6" t="s">
        <v>564</v>
      </c>
      <c r="C22" s="17">
        <v>8288714</v>
      </c>
      <c r="D22" s="6" t="s">
        <v>550</v>
      </c>
      <c r="E22" s="6"/>
      <c r="F22" s="6" t="s">
        <v>565</v>
      </c>
      <c r="G22" s="17">
        <v>8.27</v>
      </c>
      <c r="H22" s="6" t="s">
        <v>103</v>
      </c>
      <c r="I22" s="19">
        <v>4.8000000000000001E-2</v>
      </c>
      <c r="J22" s="8">
        <v>4.8599999999999997E-2</v>
      </c>
      <c r="K22" s="7">
        <v>3626000</v>
      </c>
      <c r="L22" s="7">
        <v>112.61</v>
      </c>
      <c r="M22" s="7">
        <v>4083.24</v>
      </c>
      <c r="N22" s="8">
        <v>0</v>
      </c>
      <c r="O22" s="8">
        <v>3.7000000000000002E-3</v>
      </c>
      <c r="P22" s="8">
        <v>1.2999999999999999E-3</v>
      </c>
    </row>
    <row r="23" spans="2:16">
      <c r="B23" s="6" t="s">
        <v>566</v>
      </c>
      <c r="C23" s="17">
        <v>8288722</v>
      </c>
      <c r="D23" s="6" t="s">
        <v>550</v>
      </c>
      <c r="E23" s="6"/>
      <c r="F23" s="6" t="s">
        <v>567</v>
      </c>
      <c r="G23" s="17">
        <v>8.35</v>
      </c>
      <c r="H23" s="6" t="s">
        <v>103</v>
      </c>
      <c r="I23" s="19">
        <v>4.8000000000000001E-2</v>
      </c>
      <c r="J23" s="8">
        <v>4.8599999999999997E-2</v>
      </c>
      <c r="K23" s="7">
        <v>3207000</v>
      </c>
      <c r="L23" s="7">
        <v>112.31</v>
      </c>
      <c r="M23" s="7">
        <v>3601.92</v>
      </c>
      <c r="N23" s="8">
        <v>0</v>
      </c>
      <c r="O23" s="8">
        <v>3.3E-3</v>
      </c>
      <c r="P23" s="8">
        <v>1.1000000000000001E-3</v>
      </c>
    </row>
    <row r="24" spans="2:16">
      <c r="B24" s="6" t="s">
        <v>568</v>
      </c>
      <c r="C24" s="17">
        <v>8288730</v>
      </c>
      <c r="D24" s="6" t="s">
        <v>550</v>
      </c>
      <c r="E24" s="6"/>
      <c r="F24" s="6" t="s">
        <v>569</v>
      </c>
      <c r="G24" s="17">
        <v>8.43</v>
      </c>
      <c r="H24" s="6" t="s">
        <v>103</v>
      </c>
      <c r="I24" s="19">
        <v>4.8000000000000001E-2</v>
      </c>
      <c r="J24" s="8">
        <v>4.8599999999999997E-2</v>
      </c>
      <c r="K24" s="7">
        <v>3378000</v>
      </c>
      <c r="L24" s="7">
        <v>111.74</v>
      </c>
      <c r="M24" s="7">
        <v>3774.45</v>
      </c>
      <c r="N24" s="8">
        <v>0</v>
      </c>
      <c r="O24" s="8">
        <v>3.3999999999999998E-3</v>
      </c>
      <c r="P24" s="8">
        <v>1.1999999999999999E-3</v>
      </c>
    </row>
    <row r="25" spans="2:16">
      <c r="B25" s="6" t="s">
        <v>570</v>
      </c>
      <c r="C25" s="17">
        <v>8388746</v>
      </c>
      <c r="D25" s="6" t="s">
        <v>550</v>
      </c>
      <c r="E25" s="6"/>
      <c r="F25" s="6" t="s">
        <v>571</v>
      </c>
      <c r="G25" s="17">
        <v>8.51</v>
      </c>
      <c r="H25" s="6" t="s">
        <v>103</v>
      </c>
      <c r="I25" s="19">
        <v>4.8000000000000001E-2</v>
      </c>
      <c r="J25" s="8">
        <v>4.8599999999999997E-2</v>
      </c>
      <c r="K25" s="7">
        <v>4804000</v>
      </c>
      <c r="L25" s="7">
        <v>110.76</v>
      </c>
      <c r="M25" s="7">
        <v>5321.02</v>
      </c>
      <c r="N25" s="8">
        <v>0</v>
      </c>
      <c r="O25" s="8">
        <v>4.8999999999999998E-3</v>
      </c>
      <c r="P25" s="8">
        <v>1.6999999999999999E-3</v>
      </c>
    </row>
    <row r="26" spans="2:16">
      <c r="B26" s="6" t="s">
        <v>572</v>
      </c>
      <c r="C26" s="17">
        <v>8388753</v>
      </c>
      <c r="D26" s="6" t="s">
        <v>550</v>
      </c>
      <c r="E26" s="6"/>
      <c r="F26" s="6" t="s">
        <v>573</v>
      </c>
      <c r="G26" s="17">
        <v>8.6</v>
      </c>
      <c r="H26" s="6" t="s">
        <v>103</v>
      </c>
      <c r="I26" s="19">
        <v>4.8000000000000001E-2</v>
      </c>
      <c r="J26" s="8">
        <v>4.8599999999999997E-2</v>
      </c>
      <c r="K26" s="7">
        <v>2498000</v>
      </c>
      <c r="L26" s="7">
        <v>109.97</v>
      </c>
      <c r="M26" s="7">
        <v>2747.1</v>
      </c>
      <c r="N26" s="8">
        <v>0</v>
      </c>
      <c r="O26" s="8">
        <v>2.5000000000000001E-3</v>
      </c>
      <c r="P26" s="8">
        <v>8.9999999999999998E-4</v>
      </c>
    </row>
    <row r="27" spans="2:16">
      <c r="B27" s="6" t="s">
        <v>574</v>
      </c>
      <c r="C27" s="17">
        <v>8388761</v>
      </c>
      <c r="D27" s="6" t="s">
        <v>550</v>
      </c>
      <c r="E27" s="6"/>
      <c r="F27" s="6" t="s">
        <v>575</v>
      </c>
      <c r="G27" s="17">
        <v>8.48</v>
      </c>
      <c r="H27" s="6" t="s">
        <v>103</v>
      </c>
      <c r="I27" s="19">
        <v>4.8000000000000001E-2</v>
      </c>
      <c r="J27" s="8">
        <v>4.8599999999999997E-2</v>
      </c>
      <c r="K27" s="7">
        <v>8372000</v>
      </c>
      <c r="L27" s="7">
        <v>111.39</v>
      </c>
      <c r="M27" s="7">
        <v>9325.6200000000008</v>
      </c>
      <c r="N27" s="8">
        <v>0</v>
      </c>
      <c r="O27" s="8">
        <v>8.5000000000000006E-3</v>
      </c>
      <c r="P27" s="8">
        <v>2.8999999999999998E-3</v>
      </c>
    </row>
    <row r="28" spans="2:16">
      <c r="B28" s="6" t="s">
        <v>576</v>
      </c>
      <c r="C28" s="17">
        <v>8388779</v>
      </c>
      <c r="D28" s="6" t="s">
        <v>550</v>
      </c>
      <c r="E28" s="6"/>
      <c r="F28" s="6" t="s">
        <v>577</v>
      </c>
      <c r="G28" s="17">
        <v>8.56</v>
      </c>
      <c r="H28" s="6" t="s">
        <v>103</v>
      </c>
      <c r="I28" s="19">
        <v>4.8000000000000001E-2</v>
      </c>
      <c r="J28" s="8">
        <v>4.8599999999999997E-2</v>
      </c>
      <c r="K28" s="7">
        <v>9779000</v>
      </c>
      <c r="L28" s="7">
        <v>111.61</v>
      </c>
      <c r="M28" s="7">
        <v>10913.89</v>
      </c>
      <c r="N28" s="8">
        <v>0</v>
      </c>
      <c r="O28" s="8">
        <v>0.01</v>
      </c>
      <c r="P28" s="8">
        <v>3.3999999999999998E-3</v>
      </c>
    </row>
    <row r="29" spans="2:16">
      <c r="B29" s="6" t="s">
        <v>578</v>
      </c>
      <c r="C29" s="17">
        <v>8388787</v>
      </c>
      <c r="D29" s="6" t="s">
        <v>550</v>
      </c>
      <c r="E29" s="6"/>
      <c r="F29" s="6" t="s">
        <v>579</v>
      </c>
      <c r="G29" s="17">
        <v>8.65</v>
      </c>
      <c r="H29" s="6" t="s">
        <v>103</v>
      </c>
      <c r="I29" s="19">
        <v>4.8000000000000001E-2</v>
      </c>
      <c r="J29" s="8">
        <v>4.8500000000000001E-2</v>
      </c>
      <c r="K29" s="7">
        <v>3777000</v>
      </c>
      <c r="L29" s="7">
        <v>111.53</v>
      </c>
      <c r="M29" s="7">
        <v>4212.6099999999997</v>
      </c>
      <c r="N29" s="8">
        <v>0</v>
      </c>
      <c r="O29" s="8">
        <v>3.8E-3</v>
      </c>
      <c r="P29" s="8">
        <v>1.2999999999999999E-3</v>
      </c>
    </row>
    <row r="30" spans="2:16">
      <c r="B30" s="6" t="s">
        <v>580</v>
      </c>
      <c r="C30" s="17">
        <v>8388795</v>
      </c>
      <c r="D30" s="6" t="s">
        <v>550</v>
      </c>
      <c r="E30" s="6"/>
      <c r="F30" s="6" t="s">
        <v>581</v>
      </c>
      <c r="G30" s="17">
        <v>8.73</v>
      </c>
      <c r="H30" s="6" t="s">
        <v>103</v>
      </c>
      <c r="I30" s="19">
        <v>4.8000000000000001E-2</v>
      </c>
      <c r="J30" s="8">
        <v>4.8599999999999997E-2</v>
      </c>
      <c r="K30" s="7">
        <v>10707000</v>
      </c>
      <c r="L30" s="7">
        <v>110.85</v>
      </c>
      <c r="M30" s="7">
        <v>11868.84</v>
      </c>
      <c r="N30" s="8">
        <v>0</v>
      </c>
      <c r="O30" s="8">
        <v>1.0800000000000001E-2</v>
      </c>
      <c r="P30" s="8">
        <v>3.7000000000000002E-3</v>
      </c>
    </row>
    <row r="31" spans="2:16">
      <c r="B31" s="6" t="s">
        <v>582</v>
      </c>
      <c r="C31" s="17">
        <v>8388803</v>
      </c>
      <c r="D31" s="6" t="s">
        <v>550</v>
      </c>
      <c r="E31" s="6"/>
      <c r="F31" s="6" t="s">
        <v>583</v>
      </c>
      <c r="G31" s="17">
        <v>8.81</v>
      </c>
      <c r="H31" s="6" t="s">
        <v>103</v>
      </c>
      <c r="I31" s="19">
        <v>4.8000000000000001E-2</v>
      </c>
      <c r="J31" s="8">
        <v>4.8500000000000001E-2</v>
      </c>
      <c r="K31" s="7">
        <v>1987000</v>
      </c>
      <c r="L31" s="7">
        <v>110.65</v>
      </c>
      <c r="M31" s="7">
        <v>2198.66</v>
      </c>
      <c r="N31" s="8">
        <v>0</v>
      </c>
      <c r="O31" s="8">
        <v>2E-3</v>
      </c>
      <c r="P31" s="8">
        <v>6.9999999999999999E-4</v>
      </c>
    </row>
    <row r="32" spans="2:16">
      <c r="B32" s="6" t="s">
        <v>584</v>
      </c>
      <c r="C32" s="17">
        <v>8388811</v>
      </c>
      <c r="D32" s="6" t="s">
        <v>550</v>
      </c>
      <c r="E32" s="6"/>
      <c r="F32" s="6" t="s">
        <v>585</v>
      </c>
      <c r="G32" s="17">
        <v>8.89</v>
      </c>
      <c r="H32" s="6" t="s">
        <v>103</v>
      </c>
      <c r="I32" s="19">
        <v>4.8000000000000001E-2</v>
      </c>
      <c r="J32" s="8">
        <v>4.8599999999999997E-2</v>
      </c>
      <c r="K32" s="7">
        <v>13379000</v>
      </c>
      <c r="L32" s="7">
        <v>109.77</v>
      </c>
      <c r="M32" s="7">
        <v>14686.02</v>
      </c>
      <c r="N32" s="8">
        <v>0</v>
      </c>
      <c r="O32" s="8">
        <v>1.34E-2</v>
      </c>
      <c r="P32" s="8">
        <v>4.5999999999999999E-3</v>
      </c>
    </row>
    <row r="33" spans="2:16">
      <c r="B33" s="6" t="s">
        <v>586</v>
      </c>
      <c r="C33" s="17">
        <v>8388829</v>
      </c>
      <c r="D33" s="6" t="s">
        <v>550</v>
      </c>
      <c r="E33" s="6"/>
      <c r="F33" s="6" t="s">
        <v>587</v>
      </c>
      <c r="G33" s="17">
        <v>8.77</v>
      </c>
      <c r="H33" s="6" t="s">
        <v>103</v>
      </c>
      <c r="I33" s="19">
        <v>4.8000000000000001E-2</v>
      </c>
      <c r="J33" s="8">
        <v>4.8599999999999997E-2</v>
      </c>
      <c r="K33" s="7">
        <v>18087000</v>
      </c>
      <c r="L33" s="7">
        <v>112.39</v>
      </c>
      <c r="M33" s="7">
        <v>20327.099999999999</v>
      </c>
      <c r="N33" s="8">
        <v>0</v>
      </c>
      <c r="O33" s="8">
        <v>1.8599999999999998E-2</v>
      </c>
      <c r="P33" s="8">
        <v>6.3E-3</v>
      </c>
    </row>
    <row r="34" spans="2:16">
      <c r="B34" s="6" t="s">
        <v>588</v>
      </c>
      <c r="C34" s="17">
        <v>8388837</v>
      </c>
      <c r="D34" s="6" t="s">
        <v>550</v>
      </c>
      <c r="E34" s="6"/>
      <c r="F34" s="6" t="s">
        <v>589</v>
      </c>
      <c r="G34" s="17">
        <v>8.85</v>
      </c>
      <c r="H34" s="6" t="s">
        <v>103</v>
      </c>
      <c r="I34" s="19">
        <v>4.8000000000000001E-2</v>
      </c>
      <c r="J34" s="8">
        <v>4.8599999999999997E-2</v>
      </c>
      <c r="K34" s="7">
        <v>20326000</v>
      </c>
      <c r="L34" s="7">
        <v>111.92</v>
      </c>
      <c r="M34" s="7">
        <v>22749.48</v>
      </c>
      <c r="N34" s="8">
        <v>0</v>
      </c>
      <c r="O34" s="8">
        <v>2.0799999999999999E-2</v>
      </c>
      <c r="P34" s="8">
        <v>7.1000000000000004E-3</v>
      </c>
    </row>
    <row r="35" spans="2:16">
      <c r="B35" s="6" t="s">
        <v>590</v>
      </c>
      <c r="C35" s="17">
        <v>8388845</v>
      </c>
      <c r="D35" s="6" t="s">
        <v>550</v>
      </c>
      <c r="E35" s="6"/>
      <c r="F35" s="6" t="s">
        <v>591</v>
      </c>
      <c r="G35" s="17">
        <v>8.93</v>
      </c>
      <c r="H35" s="6" t="s">
        <v>103</v>
      </c>
      <c r="I35" s="19">
        <v>4.8000000000000001E-2</v>
      </c>
      <c r="J35" s="8">
        <v>4.8599999999999997E-2</v>
      </c>
      <c r="K35" s="7">
        <v>12730000</v>
      </c>
      <c r="L35" s="7">
        <v>111.98</v>
      </c>
      <c r="M35" s="7">
        <v>14254.74</v>
      </c>
      <c r="N35" s="8">
        <v>0</v>
      </c>
      <c r="O35" s="8">
        <v>1.2999999999999999E-2</v>
      </c>
      <c r="P35" s="8">
        <v>4.4000000000000003E-3</v>
      </c>
    </row>
    <row r="36" spans="2:16">
      <c r="B36" s="6" t="s">
        <v>592</v>
      </c>
      <c r="C36" s="17">
        <v>8388852</v>
      </c>
      <c r="D36" s="6" t="s">
        <v>550</v>
      </c>
      <c r="E36" s="6"/>
      <c r="F36" s="6" t="s">
        <v>593</v>
      </c>
      <c r="G36" s="17">
        <v>9.1</v>
      </c>
      <c r="H36" s="6" t="s">
        <v>103</v>
      </c>
      <c r="I36" s="19">
        <v>4.8000000000000001E-2</v>
      </c>
      <c r="J36" s="8">
        <v>4.8599999999999997E-2</v>
      </c>
      <c r="K36" s="7">
        <v>21789000</v>
      </c>
      <c r="L36" s="7">
        <v>110.76</v>
      </c>
      <c r="M36" s="7">
        <v>24133.99</v>
      </c>
      <c r="N36" s="8">
        <v>0</v>
      </c>
      <c r="O36" s="8">
        <v>2.1999999999999999E-2</v>
      </c>
      <c r="P36" s="8">
        <v>7.4999999999999997E-3</v>
      </c>
    </row>
    <row r="37" spans="2:16">
      <c r="B37" s="6" t="s">
        <v>594</v>
      </c>
      <c r="C37" s="17">
        <v>8388878</v>
      </c>
      <c r="D37" s="6" t="s">
        <v>550</v>
      </c>
      <c r="E37" s="6"/>
      <c r="F37" s="6" t="s">
        <v>595</v>
      </c>
      <c r="G37" s="17">
        <v>9.18</v>
      </c>
      <c r="H37" s="6" t="s">
        <v>103</v>
      </c>
      <c r="I37" s="19">
        <v>4.8000000000000001E-2</v>
      </c>
      <c r="J37" s="8">
        <v>4.8599999999999997E-2</v>
      </c>
      <c r="K37" s="7">
        <v>33884000</v>
      </c>
      <c r="L37" s="7">
        <v>110.64</v>
      </c>
      <c r="M37" s="7">
        <v>37490.550000000003</v>
      </c>
      <c r="N37" s="8">
        <v>0</v>
      </c>
      <c r="O37" s="8">
        <v>3.4200000000000001E-2</v>
      </c>
      <c r="P37" s="8">
        <v>1.17E-2</v>
      </c>
    </row>
    <row r="38" spans="2:16">
      <c r="B38" s="6" t="s">
        <v>596</v>
      </c>
      <c r="C38" s="17">
        <v>8388860</v>
      </c>
      <c r="D38" s="6" t="s">
        <v>550</v>
      </c>
      <c r="E38" s="6"/>
      <c r="F38" s="6" t="s">
        <v>597</v>
      </c>
      <c r="G38" s="17">
        <v>9.0500000000000007</v>
      </c>
      <c r="H38" s="6" t="s">
        <v>103</v>
      </c>
      <c r="I38" s="19">
        <v>4.8000000000000001E-2</v>
      </c>
      <c r="J38" s="8">
        <v>4.8599999999999997E-2</v>
      </c>
      <c r="K38" s="7">
        <v>15836000</v>
      </c>
      <c r="L38" s="7">
        <v>113.17</v>
      </c>
      <c r="M38" s="7">
        <v>17921.759999999998</v>
      </c>
      <c r="N38" s="8">
        <v>0</v>
      </c>
      <c r="O38" s="8">
        <v>1.6400000000000001E-2</v>
      </c>
      <c r="P38" s="8">
        <v>5.5999999999999999E-3</v>
      </c>
    </row>
    <row r="39" spans="2:16">
      <c r="B39" s="6" t="s">
        <v>598</v>
      </c>
      <c r="C39" s="17">
        <v>8388886</v>
      </c>
      <c r="D39" s="6" t="s">
        <v>550</v>
      </c>
      <c r="E39" s="6"/>
      <c r="F39" s="6" t="s">
        <v>599</v>
      </c>
      <c r="G39" s="17">
        <v>9.1300000000000008</v>
      </c>
      <c r="H39" s="6" t="s">
        <v>103</v>
      </c>
      <c r="I39" s="19">
        <v>4.8000000000000001E-2</v>
      </c>
      <c r="J39" s="8">
        <v>4.8599999999999997E-2</v>
      </c>
      <c r="K39" s="7">
        <v>21013000</v>
      </c>
      <c r="L39" s="7">
        <v>112.82</v>
      </c>
      <c r="M39" s="7">
        <v>23706.54</v>
      </c>
      <c r="N39" s="8">
        <v>0</v>
      </c>
      <c r="O39" s="8">
        <v>2.1700000000000001E-2</v>
      </c>
      <c r="P39" s="8">
        <v>7.4000000000000003E-3</v>
      </c>
    </row>
    <row r="40" spans="2:16">
      <c r="B40" s="6" t="s">
        <v>600</v>
      </c>
      <c r="C40" s="17">
        <v>8388894</v>
      </c>
      <c r="D40" s="6" t="s">
        <v>550</v>
      </c>
      <c r="E40" s="6"/>
      <c r="F40" s="6" t="s">
        <v>601</v>
      </c>
      <c r="G40" s="17">
        <v>9.2200000000000006</v>
      </c>
      <c r="H40" s="6" t="s">
        <v>103</v>
      </c>
      <c r="I40" s="19">
        <v>4.8000000000000001E-2</v>
      </c>
      <c r="J40" s="8">
        <v>4.8500000000000001E-2</v>
      </c>
      <c r="K40" s="7">
        <v>35905000</v>
      </c>
      <c r="L40" s="7">
        <v>112.2</v>
      </c>
      <c r="M40" s="7">
        <v>40285.78</v>
      </c>
      <c r="N40" s="8">
        <v>0</v>
      </c>
      <c r="O40" s="8">
        <v>3.6799999999999999E-2</v>
      </c>
      <c r="P40" s="8">
        <v>1.2500000000000001E-2</v>
      </c>
    </row>
    <row r="41" spans="2:16">
      <c r="B41" s="6" t="s">
        <v>602</v>
      </c>
      <c r="C41" s="17">
        <v>8388902</v>
      </c>
      <c r="D41" s="6" t="s">
        <v>550</v>
      </c>
      <c r="E41" s="6"/>
      <c r="F41" s="6" t="s">
        <v>603</v>
      </c>
      <c r="G41" s="17">
        <v>9.3000000000000007</v>
      </c>
      <c r="H41" s="6" t="s">
        <v>103</v>
      </c>
      <c r="I41" s="19">
        <v>4.8000000000000001E-2</v>
      </c>
      <c r="J41" s="8">
        <v>4.8599999999999997E-2</v>
      </c>
      <c r="K41" s="7">
        <v>4615000</v>
      </c>
      <c r="L41" s="7">
        <v>111.74</v>
      </c>
      <c r="M41" s="7">
        <v>5156.63</v>
      </c>
      <c r="N41" s="8">
        <v>0</v>
      </c>
      <c r="O41" s="8">
        <v>4.7000000000000002E-3</v>
      </c>
      <c r="P41" s="8">
        <v>1.6000000000000001E-3</v>
      </c>
    </row>
    <row r="42" spans="2:16">
      <c r="B42" s="6" t="s">
        <v>604</v>
      </c>
      <c r="C42" s="17">
        <v>8388910</v>
      </c>
      <c r="D42" s="6" t="s">
        <v>550</v>
      </c>
      <c r="E42" s="6"/>
      <c r="F42" s="6" t="s">
        <v>605</v>
      </c>
      <c r="G42" s="17">
        <v>9.39</v>
      </c>
      <c r="H42" s="6" t="s">
        <v>103</v>
      </c>
      <c r="I42" s="19">
        <v>4.8000000000000001E-2</v>
      </c>
      <c r="J42" s="8">
        <v>4.8500000000000001E-2</v>
      </c>
      <c r="K42" s="7">
        <v>17621000</v>
      </c>
      <c r="L42" s="7">
        <v>111.43</v>
      </c>
      <c r="M42" s="7">
        <v>19634.400000000001</v>
      </c>
      <c r="N42" s="8">
        <v>0</v>
      </c>
      <c r="O42" s="8">
        <v>1.7899999999999999E-2</v>
      </c>
      <c r="P42" s="8">
        <v>6.1000000000000004E-3</v>
      </c>
    </row>
    <row r="43" spans="2:16">
      <c r="B43" s="6" t="s">
        <v>606</v>
      </c>
      <c r="C43" s="17">
        <v>8388928</v>
      </c>
      <c r="D43" s="6" t="s">
        <v>550</v>
      </c>
      <c r="E43" s="6"/>
      <c r="F43" s="6" t="s">
        <v>607</v>
      </c>
      <c r="G43" s="17">
        <v>9.4700000000000006</v>
      </c>
      <c r="H43" s="6" t="s">
        <v>103</v>
      </c>
      <c r="I43" s="19">
        <v>4.8000000000000001E-2</v>
      </c>
      <c r="J43" s="8">
        <v>4.8599999999999997E-2</v>
      </c>
      <c r="K43" s="7">
        <v>60750270</v>
      </c>
      <c r="L43" s="7">
        <v>110.64</v>
      </c>
      <c r="M43" s="7">
        <v>67216.41</v>
      </c>
      <c r="N43" s="8">
        <v>0</v>
      </c>
      <c r="O43" s="8">
        <v>6.1400000000000003E-2</v>
      </c>
      <c r="P43" s="8">
        <v>2.0899999999999998E-2</v>
      </c>
    </row>
    <row r="44" spans="2:16">
      <c r="B44" s="6" t="s">
        <v>608</v>
      </c>
      <c r="C44" s="17">
        <v>8388936</v>
      </c>
      <c r="D44" s="6" t="s">
        <v>550</v>
      </c>
      <c r="E44" s="6"/>
      <c r="F44" s="6" t="s">
        <v>609</v>
      </c>
      <c r="G44" s="17">
        <v>9.33</v>
      </c>
      <c r="H44" s="6" t="s">
        <v>103</v>
      </c>
      <c r="I44" s="19">
        <v>4.8000000000000001E-2</v>
      </c>
      <c r="J44" s="8">
        <v>4.8599999999999997E-2</v>
      </c>
      <c r="K44" s="7">
        <v>51247000</v>
      </c>
      <c r="L44" s="7">
        <v>113.06</v>
      </c>
      <c r="M44" s="7">
        <v>57938.87</v>
      </c>
      <c r="N44" s="8">
        <v>0</v>
      </c>
      <c r="O44" s="8">
        <v>5.2900000000000003E-2</v>
      </c>
      <c r="P44" s="8">
        <v>1.7999999999999999E-2</v>
      </c>
    </row>
    <row r="45" spans="2:16">
      <c r="B45" s="6" t="s">
        <v>610</v>
      </c>
      <c r="C45" s="17">
        <v>8388944</v>
      </c>
      <c r="D45" s="6" t="s">
        <v>550</v>
      </c>
      <c r="E45" s="6"/>
      <c r="F45" s="6" t="s">
        <v>611</v>
      </c>
      <c r="G45" s="17">
        <v>9.41</v>
      </c>
      <c r="H45" s="6" t="s">
        <v>103</v>
      </c>
      <c r="I45" s="19">
        <v>4.8000000000000001E-2</v>
      </c>
      <c r="J45" s="8">
        <v>4.8599999999999997E-2</v>
      </c>
      <c r="K45" s="7">
        <v>43198800</v>
      </c>
      <c r="L45" s="7">
        <v>112.72</v>
      </c>
      <c r="M45" s="7">
        <v>48693.8</v>
      </c>
      <c r="N45" s="8">
        <v>0</v>
      </c>
      <c r="O45" s="8">
        <v>4.4499999999999998E-2</v>
      </c>
      <c r="P45" s="8">
        <v>1.52E-2</v>
      </c>
    </row>
    <row r="46" spans="2:16">
      <c r="B46" s="6" t="s">
        <v>612</v>
      </c>
      <c r="C46" s="17">
        <v>8388951</v>
      </c>
      <c r="D46" s="6" t="s">
        <v>550</v>
      </c>
      <c r="E46" s="6"/>
      <c r="F46" s="6" t="s">
        <v>613</v>
      </c>
      <c r="G46" s="17">
        <v>9.49</v>
      </c>
      <c r="H46" s="6" t="s">
        <v>103</v>
      </c>
      <c r="I46" s="19">
        <v>4.8000000000000001E-2</v>
      </c>
      <c r="J46" s="8">
        <v>4.8500000000000001E-2</v>
      </c>
      <c r="K46" s="7">
        <v>45405000</v>
      </c>
      <c r="L46" s="7">
        <v>112.43</v>
      </c>
      <c r="M46" s="7">
        <v>51046.77</v>
      </c>
      <c r="N46" s="8">
        <v>0</v>
      </c>
      <c r="O46" s="8">
        <v>4.6600000000000003E-2</v>
      </c>
      <c r="P46" s="8">
        <v>1.5900000000000001E-2</v>
      </c>
    </row>
    <row r="47" spans="2:16">
      <c r="B47" s="6" t="s">
        <v>614</v>
      </c>
      <c r="C47" s="17">
        <v>8388969</v>
      </c>
      <c r="D47" s="6" t="s">
        <v>550</v>
      </c>
      <c r="E47" s="6"/>
      <c r="F47" s="6" t="s">
        <v>615</v>
      </c>
      <c r="G47" s="17">
        <v>9.58</v>
      </c>
      <c r="H47" s="6" t="s">
        <v>103</v>
      </c>
      <c r="I47" s="19">
        <v>4.8000000000000001E-2</v>
      </c>
      <c r="J47" s="8">
        <v>4.8599999999999997E-2</v>
      </c>
      <c r="K47" s="7">
        <v>54168000</v>
      </c>
      <c r="L47" s="7">
        <v>111.62</v>
      </c>
      <c r="M47" s="7">
        <v>60464.93</v>
      </c>
      <c r="N47" s="8">
        <v>0</v>
      </c>
      <c r="O47" s="8">
        <v>5.5199999999999999E-2</v>
      </c>
      <c r="P47" s="8">
        <v>1.8800000000000001E-2</v>
      </c>
    </row>
    <row r="48" spans="2:16">
      <c r="B48" s="6" t="s">
        <v>616</v>
      </c>
      <c r="C48" s="17">
        <v>8388977</v>
      </c>
      <c r="D48" s="6" t="s">
        <v>550</v>
      </c>
      <c r="E48" s="6"/>
      <c r="F48" s="6" t="s">
        <v>617</v>
      </c>
      <c r="G48" s="17">
        <v>9.66</v>
      </c>
      <c r="H48" s="6" t="s">
        <v>103</v>
      </c>
      <c r="I48" s="19">
        <v>4.8000000000000001E-2</v>
      </c>
      <c r="J48" s="8">
        <v>4.8599999999999997E-2</v>
      </c>
      <c r="K48" s="7">
        <v>78402000</v>
      </c>
      <c r="L48" s="7">
        <v>110.53</v>
      </c>
      <c r="M48" s="7">
        <v>86656.38</v>
      </c>
      <c r="N48" s="8">
        <v>0</v>
      </c>
      <c r="O48" s="8">
        <v>7.9100000000000004E-2</v>
      </c>
      <c r="P48" s="8">
        <v>2.7E-2</v>
      </c>
    </row>
    <row r="49" spans="2:16">
      <c r="B49" s="6" t="s">
        <v>618</v>
      </c>
      <c r="C49" s="17">
        <v>8388985</v>
      </c>
      <c r="D49" s="6" t="s">
        <v>550</v>
      </c>
      <c r="E49" s="6"/>
      <c r="F49" s="6" t="s">
        <v>619</v>
      </c>
      <c r="G49" s="17">
        <v>9.74</v>
      </c>
      <c r="H49" s="6" t="s">
        <v>103</v>
      </c>
      <c r="I49" s="19">
        <v>4.8000000000000001E-2</v>
      </c>
      <c r="J49" s="8">
        <v>4.8599999999999997E-2</v>
      </c>
      <c r="K49" s="7">
        <v>54017000</v>
      </c>
      <c r="L49" s="7">
        <v>109.77</v>
      </c>
      <c r="M49" s="7">
        <v>59292.42</v>
      </c>
      <c r="N49" s="8">
        <v>0</v>
      </c>
      <c r="O49" s="8">
        <v>5.4199999999999998E-2</v>
      </c>
      <c r="P49" s="8">
        <v>1.8499999999999999E-2</v>
      </c>
    </row>
    <row r="50" spans="2:16">
      <c r="B50" s="6" t="s">
        <v>620</v>
      </c>
      <c r="C50" s="17">
        <v>8388993</v>
      </c>
      <c r="D50" s="6" t="s">
        <v>550</v>
      </c>
      <c r="E50" s="6"/>
      <c r="F50" s="6" t="s">
        <v>621</v>
      </c>
      <c r="G50" s="17">
        <v>9.6</v>
      </c>
      <c r="H50" s="6" t="s">
        <v>103</v>
      </c>
      <c r="I50" s="19">
        <v>4.8000000000000001E-2</v>
      </c>
      <c r="J50" s="8">
        <v>4.8599999999999997E-2</v>
      </c>
      <c r="K50" s="7">
        <v>80856500</v>
      </c>
      <c r="L50" s="7">
        <v>111.5</v>
      </c>
      <c r="M50" s="7">
        <v>90151.69</v>
      </c>
      <c r="N50" s="8">
        <v>0</v>
      </c>
      <c r="O50" s="8">
        <v>8.2299999999999998E-2</v>
      </c>
      <c r="P50" s="8">
        <v>2.81E-2</v>
      </c>
    </row>
    <row r="51" spans="2:16">
      <c r="B51" s="6" t="s">
        <v>622</v>
      </c>
      <c r="C51" s="17">
        <v>8389009</v>
      </c>
      <c r="D51" s="6" t="s">
        <v>550</v>
      </c>
      <c r="E51" s="6"/>
      <c r="F51" s="6" t="s">
        <v>623</v>
      </c>
      <c r="G51" s="17">
        <v>9.68</v>
      </c>
      <c r="H51" s="6" t="s">
        <v>103</v>
      </c>
      <c r="I51" s="19">
        <v>4.8000000000000001E-2</v>
      </c>
      <c r="J51" s="8">
        <v>4.8599999999999997E-2</v>
      </c>
      <c r="K51" s="7">
        <v>50734000</v>
      </c>
      <c r="L51" s="7">
        <v>110.94</v>
      </c>
      <c r="M51" s="7">
        <v>56285.47</v>
      </c>
      <c r="N51" s="8">
        <v>0</v>
      </c>
      <c r="O51" s="8">
        <v>5.1400000000000001E-2</v>
      </c>
      <c r="P51" s="8">
        <v>1.7500000000000002E-2</v>
      </c>
    </row>
    <row r="52" spans="2:16">
      <c r="B52" s="6" t="s">
        <v>624</v>
      </c>
      <c r="C52" s="17">
        <v>8389017</v>
      </c>
      <c r="D52" s="6" t="s">
        <v>550</v>
      </c>
      <c r="E52" s="6"/>
      <c r="F52" s="6" t="s">
        <v>625</v>
      </c>
      <c r="G52" s="17">
        <v>9.76</v>
      </c>
      <c r="H52" s="6" t="s">
        <v>103</v>
      </c>
      <c r="I52" s="19">
        <v>4.8000000000000001E-2</v>
      </c>
      <c r="J52" s="8">
        <v>4.8500000000000001E-2</v>
      </c>
      <c r="K52" s="7">
        <v>63100500</v>
      </c>
      <c r="L52" s="7">
        <v>110.11</v>
      </c>
      <c r="M52" s="7">
        <v>69478.22</v>
      </c>
      <c r="N52" s="8">
        <v>0</v>
      </c>
      <c r="O52" s="8">
        <v>6.3500000000000001E-2</v>
      </c>
      <c r="P52" s="8">
        <v>2.1600000000000001E-2</v>
      </c>
    </row>
    <row r="53" spans="2:16">
      <c r="B53" s="6" t="s">
        <v>626</v>
      </c>
      <c r="C53" s="17">
        <v>8389033</v>
      </c>
      <c r="D53" s="6" t="s">
        <v>550</v>
      </c>
      <c r="E53" s="6"/>
      <c r="F53" s="6" t="s">
        <v>627</v>
      </c>
      <c r="G53" s="17">
        <v>9.93</v>
      </c>
      <c r="H53" s="6" t="s">
        <v>103</v>
      </c>
      <c r="I53" s="19">
        <v>4.8000000000000001E-2</v>
      </c>
      <c r="J53" s="8">
        <v>4.8500000000000001E-2</v>
      </c>
      <c r="K53" s="7">
        <v>74934900</v>
      </c>
      <c r="L53" s="7">
        <v>108.7</v>
      </c>
      <c r="M53" s="7">
        <v>81457.08</v>
      </c>
      <c r="N53" s="8">
        <v>0</v>
      </c>
      <c r="O53" s="8">
        <v>7.4399999999999994E-2</v>
      </c>
      <c r="P53" s="8">
        <v>2.5399999999999999E-2</v>
      </c>
    </row>
    <row r="54" spans="2:16">
      <c r="B54" s="6" t="s">
        <v>628</v>
      </c>
      <c r="C54" s="17">
        <v>8389041</v>
      </c>
      <c r="D54" s="6" t="s">
        <v>550</v>
      </c>
      <c r="E54" s="6"/>
      <c r="F54" s="6" t="s">
        <v>629</v>
      </c>
      <c r="G54" s="17">
        <v>10.01</v>
      </c>
      <c r="H54" s="6" t="s">
        <v>103</v>
      </c>
      <c r="I54" s="19">
        <v>4.8000000000000001E-2</v>
      </c>
      <c r="J54" s="8">
        <v>4.8599999999999997E-2</v>
      </c>
      <c r="K54" s="7">
        <v>46046000</v>
      </c>
      <c r="L54" s="7">
        <v>108.16</v>
      </c>
      <c r="M54" s="7">
        <v>49802.58</v>
      </c>
      <c r="N54" s="8">
        <v>0</v>
      </c>
      <c r="O54" s="8">
        <v>4.5499999999999999E-2</v>
      </c>
      <c r="P54" s="8">
        <v>1.55E-2</v>
      </c>
    </row>
    <row r="55" spans="2:16">
      <c r="B55" s="6" t="s">
        <v>630</v>
      </c>
      <c r="C55" s="17">
        <v>8389058</v>
      </c>
      <c r="D55" s="6" t="s">
        <v>550</v>
      </c>
      <c r="E55" s="6"/>
      <c r="F55" s="6" t="s">
        <v>631</v>
      </c>
      <c r="G55" s="17">
        <v>9.86</v>
      </c>
      <c r="H55" s="6" t="s">
        <v>103</v>
      </c>
      <c r="I55" s="19">
        <v>4.8000000000000001E-2</v>
      </c>
      <c r="J55" s="8">
        <v>4.8599999999999997E-2</v>
      </c>
      <c r="K55" s="7">
        <v>8712500</v>
      </c>
      <c r="L55" s="7">
        <v>110.39</v>
      </c>
      <c r="M55" s="7">
        <v>9617.89</v>
      </c>
      <c r="N55" s="8">
        <v>0</v>
      </c>
      <c r="O55" s="8">
        <v>8.8000000000000005E-3</v>
      </c>
      <c r="P55" s="8">
        <v>3.0000000000000001E-3</v>
      </c>
    </row>
    <row r="56" spans="2:16">
      <c r="B56" s="13" t="s">
        <v>632</v>
      </c>
      <c r="C56" s="14"/>
      <c r="D56" s="13"/>
      <c r="E56" s="13"/>
      <c r="F56" s="13"/>
      <c r="G56" s="14">
        <v>0</v>
      </c>
      <c r="H56" s="13"/>
      <c r="J56" s="16">
        <v>0</v>
      </c>
      <c r="K56" s="15">
        <v>0</v>
      </c>
      <c r="M56" s="15">
        <v>0</v>
      </c>
      <c r="O56" s="16">
        <v>0</v>
      </c>
      <c r="P56" s="16">
        <v>0</v>
      </c>
    </row>
    <row r="57" spans="2:16">
      <c r="B57" s="13" t="s">
        <v>633</v>
      </c>
      <c r="C57" s="14"/>
      <c r="D57" s="13"/>
      <c r="E57" s="13"/>
      <c r="F57" s="13"/>
      <c r="G57" s="14">
        <v>0</v>
      </c>
      <c r="H57" s="13"/>
      <c r="J57" s="16">
        <v>0</v>
      </c>
      <c r="K57" s="15">
        <v>0</v>
      </c>
      <c r="M57" s="15">
        <v>0</v>
      </c>
      <c r="O57" s="16">
        <v>0</v>
      </c>
      <c r="P57" s="16">
        <v>0</v>
      </c>
    </row>
    <row r="58" spans="2:16">
      <c r="B58" s="13" t="s">
        <v>634</v>
      </c>
      <c r="C58" s="14"/>
      <c r="D58" s="13"/>
      <c r="E58" s="13"/>
      <c r="F58" s="13"/>
      <c r="G58" s="14">
        <v>0</v>
      </c>
      <c r="H58" s="13"/>
      <c r="J58" s="16">
        <v>0</v>
      </c>
      <c r="K58" s="15">
        <v>0</v>
      </c>
      <c r="M58" s="15">
        <v>0</v>
      </c>
      <c r="O58" s="16">
        <v>0</v>
      </c>
      <c r="P58" s="16">
        <v>0</v>
      </c>
    </row>
    <row r="59" spans="2:16">
      <c r="B59" s="13" t="s">
        <v>165</v>
      </c>
      <c r="C59" s="14"/>
      <c r="D59" s="13"/>
      <c r="E59" s="13"/>
      <c r="F59" s="13"/>
      <c r="G59" s="14">
        <v>0</v>
      </c>
      <c r="H59" s="13"/>
      <c r="J59" s="16">
        <v>0</v>
      </c>
      <c r="K59" s="15">
        <v>0</v>
      </c>
      <c r="M59" s="15">
        <v>0</v>
      </c>
      <c r="O59" s="16">
        <v>0</v>
      </c>
      <c r="P59" s="16">
        <v>0</v>
      </c>
    </row>
    <row r="60" spans="2:16">
      <c r="B60" s="3" t="s">
        <v>132</v>
      </c>
      <c r="C60" s="12"/>
      <c r="D60" s="3"/>
      <c r="E60" s="3"/>
      <c r="F60" s="3"/>
      <c r="H60" s="3"/>
      <c r="K60" s="9">
        <v>0</v>
      </c>
      <c r="M60" s="9">
        <v>0</v>
      </c>
      <c r="O60" s="10">
        <v>0</v>
      </c>
      <c r="P60" s="10">
        <v>0</v>
      </c>
    </row>
    <row r="61" spans="2:16">
      <c r="B61" s="13" t="s">
        <v>161</v>
      </c>
      <c r="C61" s="14"/>
      <c r="D61" s="13"/>
      <c r="E61" s="13"/>
      <c r="F61" s="13"/>
      <c r="G61" s="14">
        <v>0</v>
      </c>
      <c r="H61" s="13"/>
      <c r="J61" s="16">
        <v>0</v>
      </c>
      <c r="K61" s="15">
        <v>0</v>
      </c>
      <c r="M61" s="15">
        <v>0</v>
      </c>
      <c r="O61" s="16">
        <v>0</v>
      </c>
      <c r="P61" s="16">
        <v>0</v>
      </c>
    </row>
    <row r="62" spans="2:16">
      <c r="B62" s="13" t="s">
        <v>635</v>
      </c>
      <c r="C62" s="14"/>
      <c r="D62" s="13"/>
      <c r="E62" s="13"/>
      <c r="F62" s="13"/>
      <c r="G62" s="14">
        <v>0</v>
      </c>
      <c r="H62" s="13"/>
      <c r="J62" s="16">
        <v>0</v>
      </c>
      <c r="K62" s="15">
        <v>0</v>
      </c>
      <c r="M62" s="15">
        <v>0</v>
      </c>
      <c r="O62" s="16">
        <v>0</v>
      </c>
      <c r="P62" s="16">
        <v>0</v>
      </c>
    </row>
    <row r="65" spans="2:8">
      <c r="B65" s="6" t="s">
        <v>138</v>
      </c>
      <c r="C65" s="17"/>
      <c r="D65" s="6"/>
      <c r="E65" s="6"/>
      <c r="F65" s="6"/>
      <c r="H65" s="6"/>
    </row>
    <row r="69" spans="2:8">
      <c r="B69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545</v>
      </c>
    </row>
    <row r="7" spans="2:19" ht="15.75">
      <c r="B7" s="2" t="s">
        <v>178</v>
      </c>
    </row>
    <row r="8" spans="2:19">
      <c r="B8" s="3" t="s">
        <v>85</v>
      </c>
      <c r="C8" s="3" t="s">
        <v>86</v>
      </c>
      <c r="D8" s="3" t="s">
        <v>179</v>
      </c>
      <c r="E8" s="3" t="s">
        <v>87</v>
      </c>
      <c r="F8" s="3" t="s">
        <v>180</v>
      </c>
      <c r="G8" s="3" t="s">
        <v>88</v>
      </c>
      <c r="H8" s="3" t="s">
        <v>89</v>
      </c>
      <c r="I8" s="3" t="s">
        <v>142</v>
      </c>
      <c r="J8" s="3" t="s">
        <v>143</v>
      </c>
      <c r="K8" s="3" t="s">
        <v>90</v>
      </c>
      <c r="L8" s="3" t="s">
        <v>91</v>
      </c>
      <c r="M8" s="3" t="s">
        <v>92</v>
      </c>
      <c r="N8" s="3" t="s">
        <v>144</v>
      </c>
      <c r="O8" s="3" t="s">
        <v>43</v>
      </c>
      <c r="P8" s="3" t="s">
        <v>546</v>
      </c>
      <c r="Q8" s="3" t="s">
        <v>146</v>
      </c>
      <c r="R8" s="3" t="s">
        <v>147</v>
      </c>
      <c r="S8" s="3" t="s">
        <v>148</v>
      </c>
    </row>
    <row r="9" spans="2:19">
      <c r="B9" s="4"/>
      <c r="C9" s="4"/>
      <c r="D9" s="4"/>
      <c r="E9" s="4"/>
      <c r="F9" s="4"/>
      <c r="G9" s="4"/>
      <c r="H9" s="4"/>
      <c r="I9" s="4" t="s">
        <v>149</v>
      </c>
      <c r="J9" s="4" t="s">
        <v>150</v>
      </c>
      <c r="K9" s="4"/>
      <c r="L9" s="4" t="s">
        <v>96</v>
      </c>
      <c r="M9" s="4" t="s">
        <v>96</v>
      </c>
      <c r="N9" s="4" t="s">
        <v>151</v>
      </c>
      <c r="O9" s="4" t="s">
        <v>152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181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636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637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183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437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480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638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639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138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545</v>
      </c>
    </row>
    <row r="7" spans="2:19" ht="15.75">
      <c r="B7" s="2" t="s">
        <v>187</v>
      </c>
    </row>
    <row r="8" spans="2:19">
      <c r="B8" s="3" t="s">
        <v>85</v>
      </c>
      <c r="C8" s="3" t="s">
        <v>86</v>
      </c>
      <c r="D8" s="3" t="s">
        <v>179</v>
      </c>
      <c r="E8" s="3" t="s">
        <v>87</v>
      </c>
      <c r="F8" s="3" t="s">
        <v>180</v>
      </c>
      <c r="G8" s="3" t="s">
        <v>88</v>
      </c>
      <c r="H8" s="3" t="s">
        <v>89</v>
      </c>
      <c r="I8" s="3" t="s">
        <v>142</v>
      </c>
      <c r="J8" s="3" t="s">
        <v>143</v>
      </c>
      <c r="K8" s="3" t="s">
        <v>90</v>
      </c>
      <c r="L8" s="3" t="s">
        <v>91</v>
      </c>
      <c r="M8" s="3" t="s">
        <v>92</v>
      </c>
      <c r="N8" s="3" t="s">
        <v>144</v>
      </c>
      <c r="O8" s="3" t="s">
        <v>43</v>
      </c>
      <c r="P8" s="3" t="s">
        <v>546</v>
      </c>
      <c r="Q8" s="3" t="s">
        <v>146</v>
      </c>
      <c r="R8" s="3" t="s">
        <v>147</v>
      </c>
      <c r="S8" s="3" t="s">
        <v>148</v>
      </c>
    </row>
    <row r="9" spans="2:19">
      <c r="B9" s="4"/>
      <c r="C9" s="4"/>
      <c r="D9" s="4"/>
      <c r="E9" s="4"/>
      <c r="F9" s="4"/>
      <c r="G9" s="4"/>
      <c r="H9" s="4"/>
      <c r="I9" s="4" t="s">
        <v>149</v>
      </c>
      <c r="J9" s="4" t="s">
        <v>150</v>
      </c>
      <c r="K9" s="4"/>
      <c r="L9" s="4" t="s">
        <v>96</v>
      </c>
      <c r="M9" s="4" t="s">
        <v>96</v>
      </c>
      <c r="N9" s="4" t="s">
        <v>151</v>
      </c>
      <c r="O9" s="4" t="s">
        <v>152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450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636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637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183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437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132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640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641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138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37"/>
  <sheetViews>
    <sheetView rightToLeft="1" tabSelected="1" workbookViewId="0">
      <selection activeCell="D17" sqref="D17"/>
    </sheetView>
  </sheetViews>
  <sheetFormatPr defaultColWidth="9.140625" defaultRowHeight="12.75"/>
  <cols>
    <col min="2" max="2" width="31.7109375" customWidth="1"/>
    <col min="3" max="3" width="12.7109375" customWidth="1"/>
    <col min="4" max="4" width="11.7109375" customWidth="1"/>
    <col min="5" max="5" width="13.7109375" customWidth="1"/>
    <col min="6" max="6" width="36.7109375" customWidth="1"/>
    <col min="7" max="8" width="15.7109375" customWidth="1"/>
    <col min="9" max="9" width="10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545</v>
      </c>
    </row>
    <row r="7" spans="2:13" ht="15.75">
      <c r="B7" s="2" t="s">
        <v>195</v>
      </c>
    </row>
    <row r="8" spans="2:13">
      <c r="B8" s="3" t="s">
        <v>85</v>
      </c>
      <c r="C8" s="3" t="s">
        <v>86</v>
      </c>
      <c r="D8" s="3" t="s">
        <v>179</v>
      </c>
      <c r="E8" s="3" t="s">
        <v>87</v>
      </c>
      <c r="F8" s="3" t="s">
        <v>180</v>
      </c>
      <c r="G8" s="3" t="s">
        <v>90</v>
      </c>
      <c r="H8" s="3" t="s">
        <v>144</v>
      </c>
      <c r="I8" s="3" t="s">
        <v>43</v>
      </c>
      <c r="J8" s="3" t="s">
        <v>546</v>
      </c>
      <c r="K8" s="3" t="s">
        <v>146</v>
      </c>
      <c r="L8" s="3" t="s">
        <v>147</v>
      </c>
      <c r="M8" s="3" t="s">
        <v>148</v>
      </c>
    </row>
    <row r="9" spans="2:13">
      <c r="B9" s="4"/>
      <c r="C9" s="4"/>
      <c r="D9" s="4"/>
      <c r="E9" s="4"/>
      <c r="F9" s="4"/>
      <c r="G9" s="4"/>
      <c r="H9" s="4" t="s">
        <v>151</v>
      </c>
      <c r="I9" s="4" t="s">
        <v>152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196</v>
      </c>
      <c r="C11" s="12"/>
      <c r="D11" s="3"/>
      <c r="E11" s="3"/>
      <c r="F11" s="3"/>
      <c r="G11" s="3"/>
      <c r="H11" s="9">
        <v>1601770.45</v>
      </c>
      <c r="J11" s="9">
        <v>19196.54</v>
      </c>
      <c r="L11" s="10">
        <v>1</v>
      </c>
      <c r="M11" s="10">
        <v>6.0000000000000001E-3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1520740.06</v>
      </c>
      <c r="J12" s="9">
        <v>12777.66</v>
      </c>
      <c r="L12" s="10">
        <v>0.66559999999999997</v>
      </c>
      <c r="M12" s="10">
        <v>4.0000000000000001E-3</v>
      </c>
    </row>
    <row r="13" spans="2:13">
      <c r="B13" s="6" t="s">
        <v>642</v>
      </c>
      <c r="C13" s="17">
        <v>202104246</v>
      </c>
      <c r="D13" s="6"/>
      <c r="E13" s="18">
        <v>13281</v>
      </c>
      <c r="F13" s="6" t="s">
        <v>406</v>
      </c>
      <c r="G13" s="6" t="s">
        <v>44</v>
      </c>
      <c r="H13" s="7">
        <v>982960</v>
      </c>
      <c r="I13" s="7">
        <v>63.04</v>
      </c>
      <c r="J13" s="7">
        <v>2287.7800000000002</v>
      </c>
      <c r="K13" s="8">
        <v>0</v>
      </c>
      <c r="L13" s="8">
        <v>0.1192</v>
      </c>
      <c r="M13" s="8">
        <v>6.9999999999999999E-4</v>
      </c>
    </row>
    <row r="14" spans="2:13">
      <c r="B14" s="6" t="s">
        <v>643</v>
      </c>
      <c r="C14" s="17">
        <v>202012076</v>
      </c>
      <c r="D14" s="6"/>
      <c r="E14" s="18">
        <v>13190</v>
      </c>
      <c r="F14" s="6" t="s">
        <v>406</v>
      </c>
      <c r="G14" s="6" t="s">
        <v>44</v>
      </c>
      <c r="H14" s="7">
        <v>75022.22</v>
      </c>
      <c r="I14" s="7">
        <v>132</v>
      </c>
      <c r="J14" s="7">
        <v>365.62</v>
      </c>
      <c r="K14" s="8">
        <v>3.8999999999999998E-3</v>
      </c>
      <c r="L14" s="8">
        <v>1.9E-2</v>
      </c>
      <c r="M14" s="8">
        <v>1E-4</v>
      </c>
    </row>
    <row r="15" spans="2:13">
      <c r="B15" s="6" t="s">
        <v>644</v>
      </c>
      <c r="C15" s="17">
        <v>299943365</v>
      </c>
      <c r="D15" s="6"/>
      <c r="E15" s="18">
        <v>13337</v>
      </c>
      <c r="F15" s="6" t="s">
        <v>406</v>
      </c>
      <c r="G15" s="6" t="s">
        <v>44</v>
      </c>
      <c r="H15" s="7">
        <v>33065.68</v>
      </c>
      <c r="I15" s="7">
        <v>208.55</v>
      </c>
      <c r="J15" s="7">
        <v>254.6</v>
      </c>
      <c r="K15" s="8">
        <v>0</v>
      </c>
      <c r="L15" s="8">
        <v>1.3299999999999999E-2</v>
      </c>
      <c r="M15" s="8">
        <v>1E-4</v>
      </c>
    </row>
    <row r="16" spans="2:13">
      <c r="B16" s="6" t="s">
        <v>645</v>
      </c>
      <c r="C16" s="17">
        <v>202110318</v>
      </c>
      <c r="D16" s="6"/>
      <c r="E16" s="18">
        <v>13351</v>
      </c>
      <c r="F16" s="6" t="s">
        <v>406</v>
      </c>
      <c r="G16" s="6" t="s">
        <v>44</v>
      </c>
      <c r="H16" s="7">
        <v>5940.12</v>
      </c>
      <c r="I16" s="7">
        <v>4040.3</v>
      </c>
      <c r="J16" s="7">
        <v>886.07</v>
      </c>
      <c r="K16" s="8">
        <v>1.17E-2</v>
      </c>
      <c r="L16" s="8">
        <v>4.6199999999999998E-2</v>
      </c>
      <c r="M16" s="8">
        <v>2.9999999999999997E-4</v>
      </c>
    </row>
    <row r="17" spans="2:13">
      <c r="B17" s="6" t="s">
        <v>646</v>
      </c>
      <c r="C17" s="17">
        <v>299944058</v>
      </c>
      <c r="D17" s="6"/>
      <c r="E17" s="18">
        <v>13354</v>
      </c>
      <c r="F17" s="6" t="s">
        <v>406</v>
      </c>
      <c r="G17" s="6" t="s">
        <v>44</v>
      </c>
      <c r="H17" s="7">
        <v>23635.07</v>
      </c>
      <c r="I17" s="7">
        <v>2111.59</v>
      </c>
      <c r="J17" s="7">
        <v>1842.59</v>
      </c>
      <c r="K17" s="8">
        <v>8.0000000000000004E-4</v>
      </c>
      <c r="L17" s="8">
        <v>9.6000000000000002E-2</v>
      </c>
      <c r="M17" s="8">
        <v>5.9999999999999995E-4</v>
      </c>
    </row>
    <row r="18" spans="2:13">
      <c r="B18" s="6" t="s">
        <v>647</v>
      </c>
      <c r="C18" s="17">
        <v>202104121</v>
      </c>
      <c r="D18" s="6"/>
      <c r="E18" s="18">
        <v>13279</v>
      </c>
      <c r="F18" s="6" t="s">
        <v>406</v>
      </c>
      <c r="G18" s="6" t="s">
        <v>44</v>
      </c>
      <c r="H18" s="7">
        <v>290940.96999999997</v>
      </c>
      <c r="I18" s="7">
        <v>21.78</v>
      </c>
      <c r="J18" s="7">
        <v>233.95</v>
      </c>
      <c r="K18" s="8">
        <v>0</v>
      </c>
      <c r="L18" s="8">
        <v>1.2200000000000001E-2</v>
      </c>
      <c r="M18" s="8">
        <v>1E-4</v>
      </c>
    </row>
    <row r="19" spans="2:13">
      <c r="B19" s="6" t="s">
        <v>648</v>
      </c>
      <c r="C19" s="17">
        <v>202104071</v>
      </c>
      <c r="D19" s="6"/>
      <c r="E19" s="18">
        <v>13277</v>
      </c>
      <c r="F19" s="6" t="s">
        <v>406</v>
      </c>
      <c r="G19" s="6" t="s">
        <v>44</v>
      </c>
      <c r="H19" s="7">
        <v>21620</v>
      </c>
      <c r="I19" s="7">
        <v>3907.74</v>
      </c>
      <c r="J19" s="7">
        <v>3119.2</v>
      </c>
      <c r="K19" s="8">
        <v>4.7999999999999996E-3</v>
      </c>
      <c r="L19" s="8">
        <v>0.16250000000000001</v>
      </c>
      <c r="M19" s="8">
        <v>1E-3</v>
      </c>
    </row>
    <row r="20" spans="2:13">
      <c r="B20" s="6" t="s">
        <v>649</v>
      </c>
      <c r="C20" s="17">
        <v>202109229</v>
      </c>
      <c r="D20" s="6"/>
      <c r="E20" s="18">
        <v>13344</v>
      </c>
      <c r="F20" s="6" t="s">
        <v>406</v>
      </c>
      <c r="G20" s="6" t="s">
        <v>44</v>
      </c>
      <c r="H20" s="7">
        <v>41103.93</v>
      </c>
      <c r="I20" s="7">
        <v>704.97</v>
      </c>
      <c r="J20" s="7">
        <v>1069.83</v>
      </c>
      <c r="K20" s="8">
        <v>2.0000000000000001E-4</v>
      </c>
      <c r="L20" s="8">
        <v>5.57E-2</v>
      </c>
      <c r="M20" s="8">
        <v>2.9999999999999997E-4</v>
      </c>
    </row>
    <row r="21" spans="2:13">
      <c r="B21" s="6" t="s">
        <v>650</v>
      </c>
      <c r="C21" s="17">
        <v>202106167</v>
      </c>
      <c r="D21" s="6"/>
      <c r="E21" s="18">
        <v>515229409</v>
      </c>
      <c r="F21" s="6" t="s">
        <v>406</v>
      </c>
      <c r="G21" s="6" t="s">
        <v>44</v>
      </c>
      <c r="H21" s="7">
        <v>18136.5</v>
      </c>
      <c r="I21" s="7">
        <v>1920.04</v>
      </c>
      <c r="J21" s="7">
        <v>1285.6600000000001</v>
      </c>
      <c r="K21" s="8">
        <v>0</v>
      </c>
      <c r="L21" s="8">
        <v>6.7000000000000004E-2</v>
      </c>
      <c r="M21" s="8">
        <v>4.0000000000000002E-4</v>
      </c>
    </row>
    <row r="22" spans="2:13">
      <c r="B22" s="6" t="s">
        <v>651</v>
      </c>
      <c r="C22" s="17">
        <v>202103248</v>
      </c>
      <c r="D22" s="6"/>
      <c r="E22" s="18">
        <v>13266</v>
      </c>
      <c r="F22" s="6" t="s">
        <v>406</v>
      </c>
      <c r="G22" s="6" t="s">
        <v>44</v>
      </c>
      <c r="H22" s="7">
        <v>24506.53</v>
      </c>
      <c r="I22" s="7">
        <v>1371.92</v>
      </c>
      <c r="J22" s="7">
        <v>1241.29</v>
      </c>
      <c r="K22" s="8">
        <v>8.0000000000000004E-4</v>
      </c>
      <c r="L22" s="8">
        <v>6.4699999999999994E-2</v>
      </c>
      <c r="M22" s="8">
        <v>4.0000000000000002E-4</v>
      </c>
    </row>
    <row r="23" spans="2:13">
      <c r="B23" s="6" t="s">
        <v>652</v>
      </c>
      <c r="C23" s="17">
        <v>202105227</v>
      </c>
      <c r="D23" s="6"/>
      <c r="E23" s="18">
        <v>13266</v>
      </c>
      <c r="F23" s="6" t="s">
        <v>406</v>
      </c>
      <c r="G23" s="6" t="s">
        <v>44</v>
      </c>
      <c r="H23" s="7">
        <v>3809.04</v>
      </c>
      <c r="I23" s="7">
        <v>1358.7</v>
      </c>
      <c r="J23" s="7">
        <v>191.07</v>
      </c>
      <c r="K23" s="8">
        <v>1E-3</v>
      </c>
      <c r="L23" s="8">
        <v>0.01</v>
      </c>
      <c r="M23" s="8">
        <v>1E-4</v>
      </c>
    </row>
    <row r="24" spans="2:13">
      <c r="B24" s="3" t="s">
        <v>132</v>
      </c>
      <c r="C24" s="12"/>
      <c r="D24" s="3"/>
      <c r="E24" s="3"/>
      <c r="F24" s="3"/>
      <c r="G24" s="3"/>
      <c r="H24" s="9">
        <v>81030.39</v>
      </c>
      <c r="J24" s="9">
        <v>6418.87</v>
      </c>
      <c r="L24" s="10">
        <v>0.33439999999999998</v>
      </c>
      <c r="M24" s="10">
        <v>2E-3</v>
      </c>
    </row>
    <row r="25" spans="2:13">
      <c r="B25" s="13" t="s">
        <v>185</v>
      </c>
      <c r="C25" s="14"/>
      <c r="D25" s="13"/>
      <c r="E25" s="13"/>
      <c r="F25" s="13"/>
      <c r="G25" s="13"/>
      <c r="H25" s="15">
        <v>14272.22</v>
      </c>
      <c r="J25" s="15">
        <v>3020.05</v>
      </c>
      <c r="L25" s="16">
        <v>0.1573</v>
      </c>
      <c r="M25" s="16">
        <v>8.9999999999999998E-4</v>
      </c>
    </row>
    <row r="26" spans="2:13">
      <c r="B26" s="6" t="s">
        <v>653</v>
      </c>
      <c r="C26" s="17">
        <v>202110052</v>
      </c>
      <c r="D26" s="6"/>
      <c r="E26" s="18">
        <v>13345</v>
      </c>
      <c r="F26" s="6" t="s">
        <v>654</v>
      </c>
      <c r="G26" s="6" t="s">
        <v>44</v>
      </c>
      <c r="H26" s="7">
        <v>14272.22</v>
      </c>
      <c r="I26" s="7">
        <v>5731.41</v>
      </c>
      <c r="J26" s="7">
        <v>3020.05</v>
      </c>
      <c r="K26" s="8">
        <v>0</v>
      </c>
      <c r="L26" s="8">
        <v>0.1573</v>
      </c>
      <c r="M26" s="8">
        <v>8.9999999999999998E-4</v>
      </c>
    </row>
    <row r="27" spans="2:13">
      <c r="B27" s="13" t="s">
        <v>186</v>
      </c>
      <c r="C27" s="14"/>
      <c r="D27" s="13"/>
      <c r="E27" s="13"/>
      <c r="F27" s="13"/>
      <c r="G27" s="13"/>
      <c r="H27" s="15">
        <v>66758.17</v>
      </c>
      <c r="J27" s="15">
        <v>3398.82</v>
      </c>
      <c r="L27" s="16">
        <v>0.17710000000000001</v>
      </c>
      <c r="M27" s="16">
        <v>1.1000000000000001E-3</v>
      </c>
    </row>
    <row r="28" spans="2:13">
      <c r="B28" s="6" t="s">
        <v>655</v>
      </c>
      <c r="C28" s="17">
        <v>202111241</v>
      </c>
      <c r="D28" s="6"/>
      <c r="E28" s="6"/>
      <c r="F28" s="6" t="s">
        <v>406</v>
      </c>
      <c r="G28" s="6" t="s">
        <v>44</v>
      </c>
      <c r="H28" s="7">
        <v>17275.48</v>
      </c>
      <c r="I28" s="7">
        <v>2.77</v>
      </c>
      <c r="J28" s="7">
        <v>176.63</v>
      </c>
      <c r="K28" s="8">
        <v>5.0000000000000001E-4</v>
      </c>
      <c r="L28" s="8">
        <v>9.1999999999999998E-3</v>
      </c>
      <c r="M28" s="8">
        <v>1E-4</v>
      </c>
    </row>
    <row r="29" spans="2:13">
      <c r="B29" s="6" t="s">
        <v>656</v>
      </c>
      <c r="C29" s="17">
        <v>202208310</v>
      </c>
      <c r="D29" s="6"/>
      <c r="E29" s="6"/>
      <c r="F29" s="6" t="s">
        <v>406</v>
      </c>
      <c r="G29" s="6" t="s">
        <v>44</v>
      </c>
      <c r="H29" s="7">
        <v>3215.55</v>
      </c>
      <c r="I29" s="7">
        <v>2680.97</v>
      </c>
      <c r="J29" s="7">
        <v>318.27999999999997</v>
      </c>
      <c r="K29" s="8">
        <v>1.1000000000000001E-3</v>
      </c>
      <c r="L29" s="8">
        <v>1.66E-2</v>
      </c>
      <c r="M29" s="8">
        <v>1E-4</v>
      </c>
    </row>
    <row r="30" spans="2:13">
      <c r="B30" s="6" t="s">
        <v>657</v>
      </c>
      <c r="C30" s="17">
        <v>202110185</v>
      </c>
      <c r="D30" s="6"/>
      <c r="E30" s="6"/>
      <c r="F30" s="6" t="s">
        <v>406</v>
      </c>
      <c r="G30" s="6" t="s">
        <v>44</v>
      </c>
      <c r="H30" s="7">
        <v>46267.14</v>
      </c>
      <c r="I30" s="7">
        <v>1700</v>
      </c>
      <c r="J30" s="7">
        <v>2903.91</v>
      </c>
      <c r="K30" s="8">
        <v>1.8899999999999999E-5</v>
      </c>
      <c r="L30" s="8">
        <v>0.15129999999999999</v>
      </c>
      <c r="M30" s="8">
        <v>8.9999999999999998E-4</v>
      </c>
    </row>
    <row r="33" spans="2:7">
      <c r="B33" s="6" t="s">
        <v>138</v>
      </c>
      <c r="C33" s="17"/>
      <c r="D33" s="6"/>
      <c r="E33" s="6"/>
      <c r="F33" s="6"/>
      <c r="G33" s="6"/>
    </row>
    <row r="37" spans="2:7">
      <c r="B37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55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6.7109375" customWidth="1"/>
    <col min="7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545</v>
      </c>
    </row>
    <row r="7" spans="2:11" ht="15.75">
      <c r="B7" s="2" t="s">
        <v>658</v>
      </c>
    </row>
    <row r="8" spans="2:11">
      <c r="B8" s="3" t="s">
        <v>85</v>
      </c>
      <c r="C8" s="3" t="s">
        <v>86</v>
      </c>
      <c r="D8" s="3" t="s">
        <v>90</v>
      </c>
      <c r="E8" s="3" t="s">
        <v>142</v>
      </c>
      <c r="F8" s="3" t="s">
        <v>144</v>
      </c>
      <c r="G8" s="3" t="s">
        <v>43</v>
      </c>
      <c r="H8" s="3" t="s">
        <v>546</v>
      </c>
      <c r="I8" s="3" t="s">
        <v>146</v>
      </c>
      <c r="J8" s="3" t="s">
        <v>147</v>
      </c>
      <c r="K8" s="3" t="s">
        <v>148</v>
      </c>
    </row>
    <row r="9" spans="2:11">
      <c r="B9" s="4"/>
      <c r="C9" s="4"/>
      <c r="D9" s="4"/>
      <c r="E9" s="4" t="s">
        <v>149</v>
      </c>
      <c r="F9" s="4" t="s">
        <v>151</v>
      </c>
      <c r="G9" s="4" t="s">
        <v>152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659</v>
      </c>
      <c r="C11" s="12"/>
      <c r="D11" s="3"/>
      <c r="E11" s="3"/>
      <c r="F11" s="9">
        <v>16997497.129999999</v>
      </c>
      <c r="H11" s="9">
        <v>49838.9</v>
      </c>
      <c r="J11" s="10">
        <v>1</v>
      </c>
      <c r="K11" s="10">
        <v>1.55E-2</v>
      </c>
    </row>
    <row r="12" spans="2:11">
      <c r="B12" s="3" t="s">
        <v>660</v>
      </c>
      <c r="C12" s="12"/>
      <c r="D12" s="3"/>
      <c r="E12" s="3"/>
      <c r="F12" s="9">
        <v>7067318.2599999998</v>
      </c>
      <c r="H12" s="9">
        <v>10864.73</v>
      </c>
      <c r="J12" s="10">
        <v>0.218</v>
      </c>
      <c r="K12" s="10">
        <v>3.3999999999999998E-3</v>
      </c>
    </row>
    <row r="13" spans="2:11">
      <c r="B13" s="13" t="s">
        <v>661</v>
      </c>
      <c r="C13" s="14"/>
      <c r="D13" s="13"/>
      <c r="E13" s="13"/>
      <c r="F13" s="15">
        <v>1959165.26</v>
      </c>
      <c r="H13" s="15">
        <v>5609.21</v>
      </c>
      <c r="J13" s="16">
        <v>0.1125</v>
      </c>
      <c r="K13" s="16">
        <v>1.6999999999999999E-3</v>
      </c>
    </row>
    <row r="14" spans="2:11">
      <c r="B14" s="6" t="s">
        <v>662</v>
      </c>
      <c r="C14" s="17">
        <v>202202149</v>
      </c>
      <c r="D14" s="6" t="s">
        <v>44</v>
      </c>
      <c r="E14" s="6" t="s">
        <v>663</v>
      </c>
      <c r="F14" s="7">
        <v>298775</v>
      </c>
      <c r="G14" s="7">
        <v>73.47</v>
      </c>
      <c r="H14" s="7">
        <v>810.46</v>
      </c>
      <c r="I14" s="8">
        <v>1.01E-2</v>
      </c>
      <c r="J14" s="8">
        <v>1.6299999999999999E-2</v>
      </c>
      <c r="K14" s="8">
        <v>2.9999999999999997E-4</v>
      </c>
    </row>
    <row r="15" spans="2:11">
      <c r="B15" s="6" t="s">
        <v>664</v>
      </c>
      <c r="C15" s="17">
        <v>202302071</v>
      </c>
      <c r="D15" s="6" t="s">
        <v>103</v>
      </c>
      <c r="E15" s="6" t="s">
        <v>665</v>
      </c>
      <c r="F15" s="7">
        <v>212376.67</v>
      </c>
      <c r="G15" s="7">
        <v>100</v>
      </c>
      <c r="H15" s="7">
        <v>212.38</v>
      </c>
      <c r="I15" s="8">
        <v>6.5299999999999997E-2</v>
      </c>
      <c r="J15" s="8">
        <v>4.3E-3</v>
      </c>
      <c r="K15" s="8">
        <v>1E-4</v>
      </c>
    </row>
    <row r="16" spans="2:11">
      <c r="B16" s="6" t="s">
        <v>666</v>
      </c>
      <c r="C16" s="17">
        <v>289991234</v>
      </c>
      <c r="D16" s="6" t="s">
        <v>44</v>
      </c>
      <c r="E16" s="6" t="s">
        <v>667</v>
      </c>
      <c r="F16" s="7">
        <v>584991.92000000004</v>
      </c>
      <c r="G16" s="7">
        <v>86.99</v>
      </c>
      <c r="H16" s="7">
        <v>1878.88</v>
      </c>
      <c r="I16" s="8">
        <v>2.23E-2</v>
      </c>
      <c r="J16" s="8">
        <v>3.7699999999999997E-2</v>
      </c>
      <c r="K16" s="8">
        <v>5.9999999999999995E-4</v>
      </c>
    </row>
    <row r="17" spans="2:11">
      <c r="B17" s="6" t="s">
        <v>668</v>
      </c>
      <c r="C17" s="17">
        <v>202203071</v>
      </c>
      <c r="D17" s="6" t="s">
        <v>44</v>
      </c>
      <c r="E17" s="6" t="s">
        <v>669</v>
      </c>
      <c r="F17" s="7">
        <v>461021.67</v>
      </c>
      <c r="G17" s="7">
        <v>72.010000000000005</v>
      </c>
      <c r="H17" s="7">
        <v>1225.6500000000001</v>
      </c>
      <c r="I17" s="8">
        <v>1.84E-2</v>
      </c>
      <c r="J17" s="8">
        <v>2.46E-2</v>
      </c>
      <c r="K17" s="8">
        <v>4.0000000000000002E-4</v>
      </c>
    </row>
    <row r="18" spans="2:11">
      <c r="B18" s="6" t="s">
        <v>670</v>
      </c>
      <c r="C18" s="17">
        <v>202108098</v>
      </c>
      <c r="D18" s="6" t="s">
        <v>44</v>
      </c>
      <c r="E18" s="6" t="s">
        <v>671</v>
      </c>
      <c r="F18" s="7">
        <v>402000</v>
      </c>
      <c r="G18" s="7">
        <v>1</v>
      </c>
      <c r="H18" s="7">
        <v>1481.84</v>
      </c>
      <c r="I18" s="8">
        <v>3.1600000000000003E-2</v>
      </c>
      <c r="J18" s="8">
        <v>2.9700000000000001E-2</v>
      </c>
      <c r="K18" s="8">
        <v>5.0000000000000001E-4</v>
      </c>
    </row>
    <row r="19" spans="2:11">
      <c r="B19" s="13" t="s">
        <v>672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673</v>
      </c>
      <c r="C20" s="14"/>
      <c r="D20" s="13"/>
      <c r="E20" s="13"/>
      <c r="F20" s="15">
        <v>743102.04</v>
      </c>
      <c r="H20" s="15">
        <v>715.52</v>
      </c>
      <c r="J20" s="16">
        <v>1.44E-2</v>
      </c>
      <c r="K20" s="16">
        <v>2.0000000000000001E-4</v>
      </c>
    </row>
    <row r="21" spans="2:11">
      <c r="B21" s="6" t="s">
        <v>674</v>
      </c>
      <c r="C21" s="17">
        <v>289991085</v>
      </c>
      <c r="D21" s="6" t="s">
        <v>103</v>
      </c>
      <c r="E21" s="6" t="s">
        <v>675</v>
      </c>
      <c r="F21" s="7">
        <v>743102.04</v>
      </c>
      <c r="G21" s="7">
        <v>96.29</v>
      </c>
      <c r="H21" s="7">
        <v>715.52</v>
      </c>
      <c r="I21" s="8">
        <v>3.8999999999999998E-3</v>
      </c>
      <c r="J21" s="8">
        <v>1.44E-2</v>
      </c>
      <c r="K21" s="8">
        <v>2.0000000000000001E-4</v>
      </c>
    </row>
    <row r="22" spans="2:11">
      <c r="B22" s="13" t="s">
        <v>676</v>
      </c>
      <c r="C22" s="14"/>
      <c r="D22" s="13"/>
      <c r="E22" s="13"/>
      <c r="F22" s="15">
        <v>4365050.96</v>
      </c>
      <c r="H22" s="15">
        <v>4540</v>
      </c>
      <c r="J22" s="16">
        <v>9.11E-2</v>
      </c>
      <c r="K22" s="16">
        <v>1.4E-3</v>
      </c>
    </row>
    <row r="23" spans="2:11">
      <c r="B23" s="6" t="s">
        <v>677</v>
      </c>
      <c r="C23" s="17">
        <v>289992182</v>
      </c>
      <c r="D23" s="6" t="s">
        <v>103</v>
      </c>
      <c r="E23" s="6" t="s">
        <v>678</v>
      </c>
      <c r="F23" s="7">
        <v>1672050.96</v>
      </c>
      <c r="G23" s="7">
        <v>100</v>
      </c>
      <c r="H23" s="7">
        <v>1672.05</v>
      </c>
      <c r="I23" s="8">
        <v>5.5999999999999999E-3</v>
      </c>
      <c r="J23" s="8">
        <v>3.3500000000000002E-2</v>
      </c>
      <c r="K23" s="8">
        <v>5.0000000000000001E-4</v>
      </c>
    </row>
    <row r="24" spans="2:11">
      <c r="B24" s="6" t="s">
        <v>679</v>
      </c>
      <c r="C24" s="17">
        <v>202112256</v>
      </c>
      <c r="D24" s="6" t="s">
        <v>103</v>
      </c>
      <c r="E24" s="6" t="s">
        <v>680</v>
      </c>
      <c r="F24" s="7">
        <v>2693000</v>
      </c>
      <c r="G24" s="7">
        <v>106.5</v>
      </c>
      <c r="H24" s="7">
        <v>2867.95</v>
      </c>
      <c r="I24" s="8">
        <v>1.41E-2</v>
      </c>
      <c r="J24" s="8">
        <v>5.7500000000000002E-2</v>
      </c>
      <c r="K24" s="8">
        <v>8.9999999999999998E-4</v>
      </c>
    </row>
    <row r="25" spans="2:11">
      <c r="B25" s="3" t="s">
        <v>681</v>
      </c>
      <c r="C25" s="12"/>
      <c r="D25" s="3"/>
      <c r="E25" s="3"/>
      <c r="F25" s="9">
        <v>9930178.8699999992</v>
      </c>
      <c r="H25" s="9">
        <v>38974.17</v>
      </c>
      <c r="J25" s="10">
        <v>0.78200000000000003</v>
      </c>
      <c r="K25" s="10">
        <v>1.21E-2</v>
      </c>
    </row>
    <row r="26" spans="2:11">
      <c r="B26" s="13" t="s">
        <v>661</v>
      </c>
      <c r="C26" s="14"/>
      <c r="D26" s="13"/>
      <c r="E26" s="13"/>
      <c r="F26" s="15">
        <v>5373563.6299999999</v>
      </c>
      <c r="H26" s="15">
        <v>17588.87</v>
      </c>
      <c r="J26" s="16">
        <v>0.35289999999999999</v>
      </c>
      <c r="K26" s="16">
        <v>5.4999999999999997E-3</v>
      </c>
    </row>
    <row r="27" spans="2:11">
      <c r="B27" s="6" t="s">
        <v>682</v>
      </c>
      <c r="C27" s="17">
        <v>202201125</v>
      </c>
      <c r="D27" s="6" t="s">
        <v>44</v>
      </c>
      <c r="E27" s="6" t="s">
        <v>683</v>
      </c>
      <c r="F27" s="7">
        <v>1535100</v>
      </c>
      <c r="G27" s="7">
        <v>81.33</v>
      </c>
      <c r="H27" s="7">
        <v>4609.59</v>
      </c>
      <c r="I27" s="8">
        <v>5.9999999999999995E-4</v>
      </c>
      <c r="J27" s="8">
        <v>9.2499999999999999E-2</v>
      </c>
      <c r="K27" s="8">
        <v>1.4E-3</v>
      </c>
    </row>
    <row r="28" spans="2:11">
      <c r="B28" s="6" t="s">
        <v>684</v>
      </c>
      <c r="C28" s="17">
        <v>202104139</v>
      </c>
      <c r="D28" s="6" t="s">
        <v>44</v>
      </c>
      <c r="E28" s="6" t="s">
        <v>685</v>
      </c>
      <c r="F28" s="7">
        <v>300700</v>
      </c>
      <c r="G28" s="7">
        <v>100.8</v>
      </c>
      <c r="H28" s="7">
        <v>1119.05</v>
      </c>
      <c r="I28" s="8">
        <v>2.3999999999999998E-3</v>
      </c>
      <c r="J28" s="8">
        <v>2.2499999999999999E-2</v>
      </c>
      <c r="K28" s="8">
        <v>2.9999999999999997E-4</v>
      </c>
    </row>
    <row r="29" spans="2:11">
      <c r="B29" s="6" t="s">
        <v>686</v>
      </c>
      <c r="C29" s="17">
        <v>202202230</v>
      </c>
      <c r="D29" s="6" t="s">
        <v>44</v>
      </c>
      <c r="E29" s="6" t="s">
        <v>687</v>
      </c>
      <c r="F29" s="7">
        <v>394719.01</v>
      </c>
      <c r="G29" s="7">
        <v>88.78</v>
      </c>
      <c r="H29" s="7">
        <v>1293.8399999999999</v>
      </c>
      <c r="I29" s="8">
        <v>2.0000000000000001E-4</v>
      </c>
      <c r="J29" s="8">
        <v>2.5999999999999999E-2</v>
      </c>
      <c r="K29" s="8">
        <v>4.0000000000000002E-4</v>
      </c>
    </row>
    <row r="30" spans="2:11">
      <c r="B30" s="6" t="s">
        <v>688</v>
      </c>
      <c r="C30" s="17">
        <v>202202222</v>
      </c>
      <c r="D30" s="6" t="s">
        <v>44</v>
      </c>
      <c r="E30" s="6" t="s">
        <v>687</v>
      </c>
      <c r="F30" s="7">
        <v>252084.92</v>
      </c>
      <c r="G30" s="7">
        <v>90.2</v>
      </c>
      <c r="H30" s="7">
        <v>839.46</v>
      </c>
      <c r="I30" s="8">
        <v>1E-4</v>
      </c>
      <c r="J30" s="8">
        <v>1.6799999999999999E-2</v>
      </c>
      <c r="K30" s="8">
        <v>2.9999999999999997E-4</v>
      </c>
    </row>
    <row r="31" spans="2:11">
      <c r="B31" s="6" t="s">
        <v>689</v>
      </c>
      <c r="C31" s="17">
        <v>202211090</v>
      </c>
      <c r="D31" s="6" t="s">
        <v>44</v>
      </c>
      <c r="E31" s="6" t="s">
        <v>690</v>
      </c>
      <c r="F31" s="7">
        <v>1074600</v>
      </c>
      <c r="G31" s="7">
        <v>82.92</v>
      </c>
      <c r="H31" s="7">
        <v>3289.96</v>
      </c>
      <c r="I31" s="8">
        <v>9.69E-2</v>
      </c>
      <c r="J31" s="8">
        <v>6.6000000000000003E-2</v>
      </c>
      <c r="K31" s="8">
        <v>1E-3</v>
      </c>
    </row>
    <row r="32" spans="2:11">
      <c r="B32" s="6" t="s">
        <v>691</v>
      </c>
      <c r="C32" s="17">
        <v>202203048</v>
      </c>
      <c r="D32" s="6" t="s">
        <v>44</v>
      </c>
      <c r="E32" s="6" t="s">
        <v>692</v>
      </c>
      <c r="F32" s="7">
        <v>279704.7</v>
      </c>
      <c r="G32" s="7">
        <v>92.21</v>
      </c>
      <c r="H32" s="7">
        <v>952.25</v>
      </c>
      <c r="I32" s="8">
        <v>6.9999999999999999E-4</v>
      </c>
      <c r="J32" s="8">
        <v>1.9099999999999999E-2</v>
      </c>
      <c r="K32" s="8">
        <v>2.9999999999999997E-4</v>
      </c>
    </row>
    <row r="33" spans="2:11">
      <c r="B33" s="6" t="s">
        <v>693</v>
      </c>
      <c r="C33" s="17">
        <v>202203022</v>
      </c>
      <c r="D33" s="6" t="s">
        <v>44</v>
      </c>
      <c r="E33" s="6" t="s">
        <v>694</v>
      </c>
      <c r="F33" s="7">
        <v>963720</v>
      </c>
      <c r="G33" s="7">
        <v>99.07</v>
      </c>
      <c r="H33" s="7">
        <v>3525.12</v>
      </c>
      <c r="I33" s="8">
        <v>1.1999999999999999E-3</v>
      </c>
      <c r="J33" s="8">
        <v>7.0699999999999999E-2</v>
      </c>
      <c r="K33" s="8">
        <v>1.1000000000000001E-3</v>
      </c>
    </row>
    <row r="34" spans="2:11">
      <c r="B34" s="6" t="s">
        <v>695</v>
      </c>
      <c r="C34" s="17">
        <v>202203030</v>
      </c>
      <c r="D34" s="6" t="s">
        <v>44</v>
      </c>
      <c r="E34" s="6" t="s">
        <v>694</v>
      </c>
      <c r="F34" s="7">
        <v>455090</v>
      </c>
      <c r="G34" s="7">
        <v>90.74</v>
      </c>
      <c r="H34" s="7">
        <v>1524.53</v>
      </c>
      <c r="I34" s="8">
        <v>6.9999999999999999E-4</v>
      </c>
      <c r="J34" s="8">
        <v>3.0599999999999999E-2</v>
      </c>
      <c r="K34" s="8">
        <v>5.0000000000000001E-4</v>
      </c>
    </row>
    <row r="35" spans="2:11">
      <c r="B35" s="6" t="s">
        <v>696</v>
      </c>
      <c r="C35" s="17">
        <v>289991796</v>
      </c>
      <c r="D35" s="6" t="s">
        <v>44</v>
      </c>
      <c r="E35" s="6" t="s">
        <v>697</v>
      </c>
      <c r="F35" s="7">
        <v>117845</v>
      </c>
      <c r="G35" s="7">
        <v>100</v>
      </c>
      <c r="H35" s="7">
        <v>435.08</v>
      </c>
      <c r="I35" s="8">
        <v>1E-4</v>
      </c>
      <c r="J35" s="8">
        <v>8.6999999999999994E-3</v>
      </c>
      <c r="K35" s="8">
        <v>1E-4</v>
      </c>
    </row>
    <row r="36" spans="2:11">
      <c r="B36" s="13" t="s">
        <v>672</v>
      </c>
      <c r="C36" s="14"/>
      <c r="D36" s="13"/>
      <c r="E36" s="13"/>
      <c r="F36" s="15">
        <v>805</v>
      </c>
      <c r="H36" s="15">
        <v>4552.01</v>
      </c>
      <c r="J36" s="16">
        <v>9.1300000000000006E-2</v>
      </c>
      <c r="K36" s="16">
        <v>1.4E-3</v>
      </c>
    </row>
    <row r="37" spans="2:11">
      <c r="B37" s="6" t="s">
        <v>698</v>
      </c>
      <c r="C37" s="17">
        <v>299927080</v>
      </c>
      <c r="D37" s="6" t="s">
        <v>44</v>
      </c>
      <c r="E37" s="6" t="s">
        <v>699</v>
      </c>
      <c r="F37" s="7">
        <v>805</v>
      </c>
      <c r="G37" s="7">
        <v>153160</v>
      </c>
      <c r="H37" s="7">
        <v>4552.01</v>
      </c>
      <c r="I37" s="8">
        <v>1.1999999999999999E-3</v>
      </c>
      <c r="J37" s="8">
        <v>9.1300000000000006E-2</v>
      </c>
      <c r="K37" s="8">
        <v>1.4E-3</v>
      </c>
    </row>
    <row r="38" spans="2:11">
      <c r="B38" s="13" t="s">
        <v>673</v>
      </c>
      <c r="C38" s="14"/>
      <c r="D38" s="13"/>
      <c r="E38" s="13"/>
      <c r="F38" s="15">
        <v>779245.38</v>
      </c>
      <c r="H38" s="15">
        <v>3056.18</v>
      </c>
      <c r="J38" s="16">
        <v>6.13E-2</v>
      </c>
      <c r="K38" s="16">
        <v>1E-3</v>
      </c>
    </row>
    <row r="39" spans="2:11">
      <c r="B39" s="6" t="s">
        <v>700</v>
      </c>
      <c r="C39" s="17">
        <v>202206017</v>
      </c>
      <c r="D39" s="6" t="s">
        <v>44</v>
      </c>
      <c r="E39" s="6" t="s">
        <v>701</v>
      </c>
      <c r="F39" s="7">
        <v>351001.2</v>
      </c>
      <c r="G39" s="7">
        <v>99.88</v>
      </c>
      <c r="H39" s="7">
        <v>1294.3800000000001</v>
      </c>
      <c r="I39" s="8">
        <v>3.0999999999999999E-3</v>
      </c>
      <c r="J39" s="8">
        <v>2.5999999999999999E-2</v>
      </c>
      <c r="K39" s="8">
        <v>4.0000000000000002E-4</v>
      </c>
    </row>
    <row r="40" spans="2:11">
      <c r="B40" s="6" t="s">
        <v>702</v>
      </c>
      <c r="C40" s="17">
        <v>202206025</v>
      </c>
      <c r="D40" s="6" t="s">
        <v>44</v>
      </c>
      <c r="E40" s="6" t="s">
        <v>701</v>
      </c>
      <c r="F40" s="7">
        <v>428244.18</v>
      </c>
      <c r="G40" s="7">
        <v>111.43</v>
      </c>
      <c r="H40" s="7">
        <v>1761.8</v>
      </c>
      <c r="I40" s="8">
        <v>5.1999999999999998E-3</v>
      </c>
      <c r="J40" s="8">
        <v>3.5299999999999998E-2</v>
      </c>
      <c r="K40" s="8">
        <v>5.0000000000000001E-4</v>
      </c>
    </row>
    <row r="41" spans="2:11">
      <c r="B41" s="13" t="s">
        <v>676</v>
      </c>
      <c r="C41" s="14"/>
      <c r="D41" s="13"/>
      <c r="E41" s="13"/>
      <c r="F41" s="15">
        <v>3776564.86</v>
      </c>
      <c r="H41" s="15">
        <v>13777.11</v>
      </c>
      <c r="J41" s="16">
        <v>0.27639999999999998</v>
      </c>
      <c r="K41" s="16">
        <v>4.3E-3</v>
      </c>
    </row>
    <row r="42" spans="2:11">
      <c r="B42" s="6" t="s">
        <v>703</v>
      </c>
      <c r="C42" s="17">
        <v>202201133</v>
      </c>
      <c r="D42" s="6" t="s">
        <v>49</v>
      </c>
      <c r="E42" s="6" t="s">
        <v>683</v>
      </c>
      <c r="F42" s="7">
        <v>594459.63</v>
      </c>
      <c r="G42" s="7">
        <v>106.15</v>
      </c>
      <c r="H42" s="7">
        <v>2545.2199999999998</v>
      </c>
      <c r="I42" s="8">
        <v>4.3E-3</v>
      </c>
      <c r="J42" s="8">
        <v>5.11E-2</v>
      </c>
      <c r="K42" s="8">
        <v>8.0000000000000004E-4</v>
      </c>
    </row>
    <row r="43" spans="2:11">
      <c r="B43" s="6" t="s">
        <v>704</v>
      </c>
      <c r="C43" s="17">
        <v>289991044</v>
      </c>
      <c r="D43" s="6" t="s">
        <v>44</v>
      </c>
      <c r="E43" s="6" t="s">
        <v>705</v>
      </c>
      <c r="F43" s="7">
        <v>679854.53</v>
      </c>
      <c r="G43" s="7">
        <v>91.11</v>
      </c>
      <c r="H43" s="7">
        <v>2286.7600000000002</v>
      </c>
      <c r="I43" s="8">
        <v>4.4000000000000003E-3</v>
      </c>
      <c r="J43" s="8">
        <v>4.5900000000000003E-2</v>
      </c>
      <c r="K43" s="8">
        <v>6.9999999999999999E-4</v>
      </c>
    </row>
    <row r="44" spans="2:11">
      <c r="B44" s="6" t="s">
        <v>706</v>
      </c>
      <c r="C44" s="17">
        <v>289991341</v>
      </c>
      <c r="D44" s="6" t="s">
        <v>44</v>
      </c>
      <c r="E44" s="6" t="s">
        <v>707</v>
      </c>
      <c r="F44" s="7">
        <v>246911.15</v>
      </c>
      <c r="G44" s="7">
        <v>94.23</v>
      </c>
      <c r="H44" s="7">
        <v>858.99</v>
      </c>
      <c r="I44" s="8">
        <v>1E-4</v>
      </c>
      <c r="J44" s="8">
        <v>1.72E-2</v>
      </c>
      <c r="K44" s="8">
        <v>2.9999999999999997E-4</v>
      </c>
    </row>
    <row r="45" spans="2:11">
      <c r="B45" s="6" t="s">
        <v>708</v>
      </c>
      <c r="C45" s="17">
        <v>202204194</v>
      </c>
      <c r="D45" s="6" t="s">
        <v>44</v>
      </c>
      <c r="E45" s="6" t="s">
        <v>709</v>
      </c>
      <c r="F45" s="7">
        <v>397777.33</v>
      </c>
      <c r="G45" s="7">
        <v>98.59</v>
      </c>
      <c r="H45" s="7">
        <v>1447.91</v>
      </c>
      <c r="I45" s="8">
        <v>2E-3</v>
      </c>
      <c r="J45" s="8">
        <v>2.9100000000000001E-2</v>
      </c>
      <c r="K45" s="8">
        <v>5.0000000000000001E-4</v>
      </c>
    </row>
    <row r="46" spans="2:11">
      <c r="B46" s="6" t="s">
        <v>710</v>
      </c>
      <c r="C46" s="17">
        <v>202204186</v>
      </c>
      <c r="D46" s="6" t="s">
        <v>44</v>
      </c>
      <c r="E46" s="6" t="s">
        <v>709</v>
      </c>
      <c r="F46" s="7">
        <v>662962.22</v>
      </c>
      <c r="G46" s="7">
        <v>98.59</v>
      </c>
      <c r="H46" s="7">
        <v>2413.21</v>
      </c>
      <c r="I46" s="8">
        <v>3.3999999999999998E-3</v>
      </c>
      <c r="J46" s="8">
        <v>4.8399999999999999E-2</v>
      </c>
      <c r="K46" s="8">
        <v>8.0000000000000004E-4</v>
      </c>
    </row>
    <row r="47" spans="2:11">
      <c r="B47" s="6" t="s">
        <v>711</v>
      </c>
      <c r="C47" s="17">
        <v>289991259</v>
      </c>
      <c r="D47" s="6" t="s">
        <v>44</v>
      </c>
      <c r="E47" s="6" t="s">
        <v>712</v>
      </c>
      <c r="F47" s="7">
        <v>1067500</v>
      </c>
      <c r="G47" s="7">
        <v>96.58</v>
      </c>
      <c r="H47" s="7">
        <v>3806.54</v>
      </c>
      <c r="I47" s="8">
        <v>5.9999999999999995E-4</v>
      </c>
      <c r="J47" s="8">
        <v>7.6399999999999996E-2</v>
      </c>
      <c r="K47" s="8">
        <v>1.1999999999999999E-3</v>
      </c>
    </row>
    <row r="48" spans="2:11">
      <c r="B48" s="6" t="s">
        <v>713</v>
      </c>
      <c r="C48" s="17">
        <v>289991242</v>
      </c>
      <c r="D48" s="6" t="s">
        <v>44</v>
      </c>
      <c r="E48" s="6" t="s">
        <v>712</v>
      </c>
      <c r="F48" s="7">
        <v>127100</v>
      </c>
      <c r="G48" s="7">
        <v>89.18</v>
      </c>
      <c r="H48" s="7">
        <v>418.48</v>
      </c>
      <c r="I48" s="8">
        <v>1.6999999999999999E-3</v>
      </c>
      <c r="J48" s="8">
        <v>8.3999999999999995E-3</v>
      </c>
      <c r="K48" s="8">
        <v>1E-4</v>
      </c>
    </row>
    <row r="51" spans="2:5">
      <c r="B51" s="6" t="s">
        <v>138</v>
      </c>
      <c r="C51" s="17"/>
      <c r="D51" s="6"/>
      <c r="E51" s="6"/>
    </row>
    <row r="55" spans="2:5">
      <c r="B55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2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545</v>
      </c>
    </row>
    <row r="7" spans="2:12" ht="15.75">
      <c r="B7" s="2" t="s">
        <v>714</v>
      </c>
    </row>
    <row r="8" spans="2:12">
      <c r="B8" s="3" t="s">
        <v>85</v>
      </c>
      <c r="C8" s="3" t="s">
        <v>86</v>
      </c>
      <c r="D8" s="3" t="s">
        <v>180</v>
      </c>
      <c r="E8" s="3" t="s">
        <v>90</v>
      </c>
      <c r="F8" s="3" t="s">
        <v>142</v>
      </c>
      <c r="G8" s="3" t="s">
        <v>144</v>
      </c>
      <c r="H8" s="3" t="s">
        <v>43</v>
      </c>
      <c r="I8" s="3" t="s">
        <v>546</v>
      </c>
      <c r="J8" s="3" t="s">
        <v>146</v>
      </c>
      <c r="K8" s="3" t="s">
        <v>147</v>
      </c>
      <c r="L8" s="3" t="s">
        <v>148</v>
      </c>
    </row>
    <row r="9" spans="2:12">
      <c r="B9" s="4"/>
      <c r="C9" s="4"/>
      <c r="D9" s="4"/>
      <c r="E9" s="4"/>
      <c r="F9" s="4" t="s">
        <v>149</v>
      </c>
      <c r="G9" s="4" t="s">
        <v>151</v>
      </c>
      <c r="H9" s="4" t="s">
        <v>152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479</v>
      </c>
      <c r="C11" s="12"/>
      <c r="D11" s="3"/>
      <c r="E11" s="3"/>
      <c r="F11" s="3"/>
      <c r="G11" s="9">
        <v>15052.58</v>
      </c>
      <c r="I11" s="9">
        <v>260.7</v>
      </c>
      <c r="K11" s="10">
        <v>1</v>
      </c>
      <c r="L11" s="10">
        <v>1E-4</v>
      </c>
    </row>
    <row r="12" spans="2:12">
      <c r="B12" s="3" t="s">
        <v>715</v>
      </c>
      <c r="C12" s="12"/>
      <c r="D12" s="3"/>
      <c r="E12" s="3"/>
      <c r="F12" s="3"/>
      <c r="G12" s="9">
        <v>15052.58</v>
      </c>
      <c r="I12" s="9">
        <v>260.7</v>
      </c>
      <c r="K12" s="10">
        <v>1</v>
      </c>
      <c r="L12" s="10">
        <v>1E-4</v>
      </c>
    </row>
    <row r="13" spans="2:12">
      <c r="B13" s="6" t="s">
        <v>716</v>
      </c>
      <c r="C13" s="17">
        <v>289992240</v>
      </c>
      <c r="D13" s="6" t="s">
        <v>406</v>
      </c>
      <c r="E13" s="6" t="s">
        <v>44</v>
      </c>
      <c r="F13" s="6" t="s">
        <v>717</v>
      </c>
      <c r="G13" s="7">
        <v>734.27</v>
      </c>
      <c r="H13" s="7">
        <v>389.82</v>
      </c>
      <c r="I13" s="7">
        <v>10.57</v>
      </c>
      <c r="J13" s="8">
        <v>0</v>
      </c>
      <c r="K13" s="8">
        <v>4.0500000000000001E-2</v>
      </c>
      <c r="L13" s="8">
        <v>0</v>
      </c>
    </row>
    <row r="14" spans="2:12">
      <c r="B14" s="6" t="s">
        <v>718</v>
      </c>
      <c r="C14" s="17">
        <v>202106175</v>
      </c>
      <c r="D14" s="6" t="s">
        <v>406</v>
      </c>
      <c r="E14" s="6" t="s">
        <v>44</v>
      </c>
      <c r="F14" s="6" t="s">
        <v>719</v>
      </c>
      <c r="G14" s="7">
        <v>14318.31</v>
      </c>
      <c r="H14" s="7">
        <v>473.16</v>
      </c>
      <c r="I14" s="7">
        <v>250.13</v>
      </c>
      <c r="J14" s="8">
        <v>0</v>
      </c>
      <c r="K14" s="8">
        <v>0.95950000000000002</v>
      </c>
      <c r="L14" s="8">
        <v>1E-4</v>
      </c>
    </row>
    <row r="15" spans="2:12">
      <c r="B15" s="3" t="s">
        <v>720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8" spans="2:6">
      <c r="B18" s="6" t="s">
        <v>138</v>
      </c>
      <c r="C18" s="17"/>
      <c r="D18" s="6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545</v>
      </c>
    </row>
    <row r="7" spans="2:12" ht="15.75">
      <c r="B7" s="2" t="s">
        <v>721</v>
      </c>
    </row>
    <row r="8" spans="2:12">
      <c r="B8" s="3" t="s">
        <v>85</v>
      </c>
      <c r="C8" s="3" t="s">
        <v>86</v>
      </c>
      <c r="D8" s="3" t="s">
        <v>180</v>
      </c>
      <c r="E8" s="3" t="s">
        <v>142</v>
      </c>
      <c r="F8" s="3" t="s">
        <v>90</v>
      </c>
      <c r="G8" s="3" t="s">
        <v>144</v>
      </c>
      <c r="H8" s="3" t="s">
        <v>43</v>
      </c>
      <c r="I8" s="3" t="s">
        <v>546</v>
      </c>
      <c r="J8" s="3" t="s">
        <v>146</v>
      </c>
      <c r="K8" s="3" t="s">
        <v>147</v>
      </c>
      <c r="L8" s="3" t="s">
        <v>148</v>
      </c>
    </row>
    <row r="9" spans="2:12">
      <c r="B9" s="4"/>
      <c r="C9" s="4"/>
      <c r="D9" s="4"/>
      <c r="E9" s="4" t="s">
        <v>149</v>
      </c>
      <c r="F9" s="4"/>
      <c r="G9" s="4" t="s">
        <v>151</v>
      </c>
      <c r="H9" s="4" t="s">
        <v>152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513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722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514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723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724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516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437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725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514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520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516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521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437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138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3"/>
  <sheetViews>
    <sheetView rightToLeft="1" topLeftCell="A23" workbookViewId="0">
      <selection activeCell="H39" sqref="H39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217116.38</v>
      </c>
      <c r="K10" s="10">
        <v>1</v>
      </c>
      <c r="L10" s="10">
        <v>6.7599999999999993E-2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216753.8</v>
      </c>
      <c r="K11" s="10">
        <v>0.99829999999999997</v>
      </c>
      <c r="L11" s="10">
        <v>6.7500000000000004E-2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130943.78</v>
      </c>
      <c r="K12" s="16">
        <v>0.60309999999999997</v>
      </c>
      <c r="L12" s="16">
        <v>4.0800000000000003E-2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93766.92</v>
      </c>
      <c r="K13" s="8">
        <v>0.43190000000000001</v>
      </c>
      <c r="L13" s="8">
        <v>2.92E-2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-1198.43</v>
      </c>
      <c r="K14" s="8">
        <v>-5.4999999999999997E-3</v>
      </c>
      <c r="L14" s="8">
        <v>-4.0000000000000002E-4</v>
      </c>
    </row>
    <row r="15" spans="2:12">
      <c r="B15" s="6" t="s">
        <v>105</v>
      </c>
      <c r="C15" s="17">
        <v>710670621</v>
      </c>
      <c r="D15" s="18">
        <v>10</v>
      </c>
      <c r="E15" s="6" t="s">
        <v>102</v>
      </c>
      <c r="F15" s="6"/>
      <c r="G15" s="6" t="s">
        <v>103</v>
      </c>
      <c r="H15" s="19">
        <v>0</v>
      </c>
      <c r="J15" s="7">
        <v>38375.29</v>
      </c>
      <c r="K15" s="8">
        <v>0.1767</v>
      </c>
      <c r="L15" s="8">
        <v>1.1900000000000001E-2</v>
      </c>
    </row>
    <row r="16" spans="2:12">
      <c r="B16" s="13" t="s">
        <v>106</v>
      </c>
      <c r="C16" s="14"/>
      <c r="D16" s="13"/>
      <c r="E16" s="13"/>
      <c r="F16" s="13"/>
      <c r="G16" s="13"/>
      <c r="J16" s="15">
        <v>34739.339999999997</v>
      </c>
      <c r="K16" s="16">
        <v>0.16</v>
      </c>
      <c r="L16" s="16">
        <v>1.0800000000000001E-2</v>
      </c>
    </row>
    <row r="17" spans="2:12">
      <c r="B17" s="6" t="s">
        <v>107</v>
      </c>
      <c r="C17" s="17">
        <v>710670639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3325.49</v>
      </c>
      <c r="K17" s="8">
        <v>1.5299999999999999E-2</v>
      </c>
      <c r="L17" s="8">
        <v>1E-3</v>
      </c>
    </row>
    <row r="18" spans="2:12">
      <c r="B18" s="6" t="s">
        <v>108</v>
      </c>
      <c r="C18" s="17">
        <v>80001</v>
      </c>
      <c r="D18" s="18">
        <v>10</v>
      </c>
      <c r="E18" s="6" t="s">
        <v>102</v>
      </c>
      <c r="F18" s="6"/>
      <c r="G18" s="6" t="s">
        <v>45</v>
      </c>
      <c r="H18" s="19">
        <v>0</v>
      </c>
      <c r="J18" s="7">
        <v>184.18</v>
      </c>
      <c r="K18" s="8">
        <v>8.0000000000000004E-4</v>
      </c>
      <c r="L18" s="8">
        <v>1E-4</v>
      </c>
    </row>
    <row r="19" spans="2:12">
      <c r="B19" s="6" t="s">
        <v>109</v>
      </c>
      <c r="C19" s="17">
        <v>1010</v>
      </c>
      <c r="D19" s="18">
        <v>10</v>
      </c>
      <c r="E19" s="6" t="s">
        <v>102</v>
      </c>
      <c r="F19" s="6"/>
      <c r="G19" s="6" t="s">
        <v>49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14</v>
      </c>
      <c r="D20" s="18">
        <v>10</v>
      </c>
      <c r="E20" s="6" t="s">
        <v>102</v>
      </c>
      <c r="F20" s="6"/>
      <c r="G20" s="6" t="s">
        <v>44</v>
      </c>
      <c r="H20" s="19">
        <v>0</v>
      </c>
      <c r="J20" s="7">
        <v>31241.18</v>
      </c>
      <c r="K20" s="8">
        <v>0.1439</v>
      </c>
      <c r="L20" s="8">
        <v>9.7000000000000003E-3</v>
      </c>
    </row>
    <row r="21" spans="2:12">
      <c r="B21" s="6" t="s">
        <v>111</v>
      </c>
      <c r="C21" s="17">
        <v>1032</v>
      </c>
      <c r="D21" s="18">
        <v>10</v>
      </c>
      <c r="E21" s="6" t="s">
        <v>102</v>
      </c>
      <c r="F21" s="6"/>
      <c r="G21" s="6" t="s">
        <v>70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1002</v>
      </c>
      <c r="D22" s="18">
        <v>10</v>
      </c>
      <c r="E22" s="6" t="s">
        <v>102</v>
      </c>
      <c r="F22" s="6"/>
      <c r="G22" s="6" t="s">
        <v>45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1013</v>
      </c>
      <c r="D23" s="18">
        <v>10</v>
      </c>
      <c r="E23" s="6" t="s">
        <v>102</v>
      </c>
      <c r="F23" s="6"/>
      <c r="G23" s="6" t="s">
        <v>52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1018</v>
      </c>
      <c r="D24" s="18">
        <v>10</v>
      </c>
      <c r="E24" s="6" t="s">
        <v>102</v>
      </c>
      <c r="F24" s="6"/>
      <c r="G24" s="6" t="s">
        <v>57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115</v>
      </c>
      <c r="C25" s="17">
        <v>1011</v>
      </c>
      <c r="D25" s="18">
        <v>10</v>
      </c>
      <c r="E25" s="6" t="s">
        <v>102</v>
      </c>
      <c r="F25" s="6"/>
      <c r="G25" s="6" t="s">
        <v>50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116</v>
      </c>
      <c r="C26" s="17">
        <v>1004</v>
      </c>
      <c r="D26" s="18">
        <v>10</v>
      </c>
      <c r="E26" s="6" t="s">
        <v>102</v>
      </c>
      <c r="F26" s="6"/>
      <c r="G26" s="6" t="s">
        <v>46</v>
      </c>
      <c r="H26" s="19">
        <v>0</v>
      </c>
      <c r="J26" s="7">
        <v>0</v>
      </c>
      <c r="K26" s="8">
        <v>0</v>
      </c>
      <c r="L26" s="8">
        <v>0</v>
      </c>
    </row>
    <row r="27" spans="2:12">
      <c r="B27" s="6" t="s">
        <v>117</v>
      </c>
      <c r="C27" s="17">
        <v>1007</v>
      </c>
      <c r="D27" s="18">
        <v>10</v>
      </c>
      <c r="E27" s="6" t="s">
        <v>102</v>
      </c>
      <c r="F27" s="6"/>
      <c r="G27" s="6" t="s">
        <v>47</v>
      </c>
      <c r="H27" s="19">
        <v>0</v>
      </c>
      <c r="J27" s="7">
        <v>6875.87</v>
      </c>
      <c r="K27" s="8">
        <v>3.1699999999999999E-2</v>
      </c>
      <c r="L27" s="8">
        <v>2.0999999999999999E-3</v>
      </c>
    </row>
    <row r="28" spans="2:12">
      <c r="B28" s="6" t="s">
        <v>118</v>
      </c>
      <c r="C28" s="17">
        <v>710670654</v>
      </c>
      <c r="D28" s="18">
        <v>10</v>
      </c>
      <c r="E28" s="6" t="s">
        <v>102</v>
      </c>
      <c r="F28" s="6"/>
      <c r="G28" s="6" t="s">
        <v>47</v>
      </c>
      <c r="H28" s="19">
        <v>0</v>
      </c>
      <c r="J28" s="7">
        <v>-6887.39</v>
      </c>
      <c r="K28" s="8">
        <v>-3.1699999999999999E-2</v>
      </c>
      <c r="L28" s="8">
        <v>-2.0999999999999999E-3</v>
      </c>
    </row>
    <row r="29" spans="2:12">
      <c r="B29" s="13" t="s">
        <v>119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>
      <c r="B30" s="13" t="s">
        <v>120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121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2" spans="2:12">
      <c r="B32" s="13" t="s">
        <v>122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</row>
    <row r="33" spans="2:12">
      <c r="B33" s="13" t="s">
        <v>123</v>
      </c>
      <c r="C33" s="14"/>
      <c r="D33" s="13"/>
      <c r="E33" s="13"/>
      <c r="F33" s="13"/>
      <c r="G33" s="13"/>
      <c r="J33" s="15">
        <v>51070.67</v>
      </c>
      <c r="K33" s="16">
        <v>0.23519999999999999</v>
      </c>
      <c r="L33" s="16">
        <v>1.5900000000000001E-2</v>
      </c>
    </row>
    <row r="34" spans="2:12">
      <c r="B34" s="6" t="s">
        <v>124</v>
      </c>
      <c r="C34" s="17">
        <v>299939790</v>
      </c>
      <c r="D34" s="18">
        <v>10</v>
      </c>
      <c r="E34" s="6" t="s">
        <v>125</v>
      </c>
      <c r="F34" s="6" t="s">
        <v>126</v>
      </c>
      <c r="G34" s="6" t="s">
        <v>44</v>
      </c>
      <c r="H34" s="28">
        <v>5.0999999999999997E-2</v>
      </c>
      <c r="J34" s="7">
        <v>820.67</v>
      </c>
      <c r="K34" s="8">
        <v>3.8E-3</v>
      </c>
      <c r="L34" s="8">
        <v>2.9999999999999997E-4</v>
      </c>
    </row>
    <row r="35" spans="2:12">
      <c r="B35" s="6" t="s">
        <v>127</v>
      </c>
      <c r="C35" s="17">
        <v>29994264</v>
      </c>
      <c r="D35" s="18">
        <v>10</v>
      </c>
      <c r="E35" s="6" t="s">
        <v>125</v>
      </c>
      <c r="F35" s="6" t="s">
        <v>126</v>
      </c>
      <c r="G35" s="6" t="s">
        <v>44</v>
      </c>
      <c r="H35" s="28">
        <v>5.0999999999999997E-2</v>
      </c>
      <c r="J35" s="7">
        <v>-310.12</v>
      </c>
      <c r="K35" s="8">
        <v>-1.4E-3</v>
      </c>
      <c r="L35" s="8">
        <v>-1E-4</v>
      </c>
    </row>
    <row r="36" spans="2:12">
      <c r="B36" s="6" t="s">
        <v>128</v>
      </c>
      <c r="C36" s="17">
        <v>299942640</v>
      </c>
      <c r="D36" s="18">
        <v>10</v>
      </c>
      <c r="E36" s="6" t="s">
        <v>125</v>
      </c>
      <c r="F36" s="6" t="s">
        <v>126</v>
      </c>
      <c r="G36" s="6" t="s">
        <v>44</v>
      </c>
      <c r="H36" s="28">
        <v>5.0999999999999997E-2</v>
      </c>
      <c r="J36" s="7">
        <v>10240.1</v>
      </c>
      <c r="K36" s="8">
        <v>4.7199999999999999E-2</v>
      </c>
      <c r="L36" s="8">
        <v>3.2000000000000002E-3</v>
      </c>
    </row>
    <row r="37" spans="2:12">
      <c r="B37" s="6" t="s">
        <v>129</v>
      </c>
      <c r="C37" s="17">
        <v>77727774</v>
      </c>
      <c r="D37" s="18">
        <v>10</v>
      </c>
      <c r="E37" s="6" t="s">
        <v>125</v>
      </c>
      <c r="F37" s="6" t="s">
        <v>126</v>
      </c>
      <c r="G37" s="6" t="s">
        <v>44</v>
      </c>
      <c r="H37" s="28">
        <v>5.0999999999999997E-2</v>
      </c>
      <c r="J37" s="7">
        <v>959.92</v>
      </c>
      <c r="K37" s="8">
        <v>4.4000000000000003E-3</v>
      </c>
      <c r="L37" s="8">
        <v>2.9999999999999997E-4</v>
      </c>
    </row>
    <row r="38" spans="2:12">
      <c r="B38" s="6" t="s">
        <v>130</v>
      </c>
      <c r="C38" s="17">
        <v>77720001</v>
      </c>
      <c r="D38" s="18">
        <v>10</v>
      </c>
      <c r="E38" s="6" t="s">
        <v>125</v>
      </c>
      <c r="F38" s="6" t="s">
        <v>126</v>
      </c>
      <c r="G38" s="6" t="s">
        <v>44</v>
      </c>
      <c r="H38" s="28">
        <v>5.0999999999999997E-2</v>
      </c>
      <c r="J38" s="7">
        <v>11369.63</v>
      </c>
      <c r="K38" s="8">
        <v>5.2400000000000002E-2</v>
      </c>
      <c r="L38" s="8">
        <v>3.5000000000000001E-3</v>
      </c>
    </row>
    <row r="39" spans="2:12">
      <c r="B39" s="6" t="s">
        <v>131</v>
      </c>
      <c r="C39" s="17">
        <v>40666</v>
      </c>
      <c r="D39" s="18">
        <v>10</v>
      </c>
      <c r="E39" s="6" t="s">
        <v>125</v>
      </c>
      <c r="F39" s="6" t="s">
        <v>126</v>
      </c>
      <c r="G39" s="6" t="s">
        <v>44</v>
      </c>
      <c r="H39" s="28">
        <v>5.0999999999999997E-2</v>
      </c>
      <c r="J39" s="7">
        <v>27990.47</v>
      </c>
      <c r="K39" s="8">
        <v>0.12889999999999999</v>
      </c>
      <c r="L39" s="8">
        <v>8.6999999999999994E-3</v>
      </c>
    </row>
    <row r="40" spans="2:12">
      <c r="B40" s="3" t="s">
        <v>132</v>
      </c>
      <c r="C40" s="12"/>
      <c r="D40" s="3"/>
      <c r="E40" s="3"/>
      <c r="F40" s="3"/>
      <c r="G40" s="3"/>
      <c r="J40" s="9">
        <v>362.59</v>
      </c>
      <c r="K40" s="10">
        <v>1.6999999999999999E-3</v>
      </c>
      <c r="L40" s="10">
        <v>1E-4</v>
      </c>
    </row>
    <row r="41" spans="2:12">
      <c r="B41" s="13" t="s">
        <v>106</v>
      </c>
      <c r="C41" s="14"/>
      <c r="D41" s="13"/>
      <c r="E41" s="13"/>
      <c r="F41" s="13"/>
      <c r="G41" s="13"/>
      <c r="J41" s="15">
        <v>0</v>
      </c>
      <c r="K41" s="16">
        <v>0</v>
      </c>
      <c r="L41" s="16">
        <v>0</v>
      </c>
    </row>
    <row r="42" spans="2:12">
      <c r="B42" s="13" t="s">
        <v>123</v>
      </c>
      <c r="C42" s="14"/>
      <c r="D42" s="13"/>
      <c r="E42" s="13"/>
      <c r="F42" s="13"/>
      <c r="G42" s="13"/>
      <c r="J42" s="15">
        <v>362.59</v>
      </c>
      <c r="K42" s="16">
        <v>1.6999999999999999E-3</v>
      </c>
      <c r="L42" s="16">
        <v>1E-4</v>
      </c>
    </row>
    <row r="43" spans="2:12">
      <c r="B43" s="6" t="s">
        <v>133</v>
      </c>
      <c r="C43" s="17">
        <v>202212205</v>
      </c>
      <c r="D43" s="18">
        <v>10</v>
      </c>
      <c r="E43" s="6" t="s">
        <v>134</v>
      </c>
      <c r="F43" s="6"/>
      <c r="G43" s="6" t="s">
        <v>44</v>
      </c>
      <c r="H43" s="19">
        <v>0</v>
      </c>
      <c r="J43" s="7">
        <v>103.29</v>
      </c>
      <c r="K43" s="8">
        <v>5.0000000000000001E-4</v>
      </c>
      <c r="L43" s="8">
        <v>0</v>
      </c>
    </row>
    <row r="44" spans="2:12">
      <c r="B44" s="6" t="s">
        <v>135</v>
      </c>
      <c r="C44" s="17">
        <v>202212213</v>
      </c>
      <c r="D44" s="27">
        <v>10</v>
      </c>
      <c r="E44" s="6" t="s">
        <v>134</v>
      </c>
      <c r="F44" s="6"/>
      <c r="G44" s="6" t="s">
        <v>44</v>
      </c>
      <c r="H44" s="19">
        <v>0</v>
      </c>
      <c r="J44" s="7">
        <v>124.83</v>
      </c>
      <c r="K44" s="8">
        <v>5.9999999999999995E-4</v>
      </c>
      <c r="L44" s="8">
        <v>0</v>
      </c>
    </row>
    <row r="45" spans="2:12">
      <c r="B45" s="6" t="s">
        <v>136</v>
      </c>
      <c r="C45" s="17">
        <v>202212221</v>
      </c>
      <c r="D45" s="18">
        <v>10</v>
      </c>
      <c r="E45" s="6" t="s">
        <v>134</v>
      </c>
      <c r="F45" s="6"/>
      <c r="G45" s="6" t="s">
        <v>44</v>
      </c>
      <c r="H45" s="19">
        <v>0</v>
      </c>
      <c r="J45" s="7">
        <v>50.45</v>
      </c>
      <c r="K45" s="8">
        <v>2.0000000000000001E-4</v>
      </c>
      <c r="L45" s="8">
        <v>0</v>
      </c>
    </row>
    <row r="46" spans="2:12">
      <c r="B46" s="6" t="s">
        <v>137</v>
      </c>
      <c r="C46" s="17">
        <v>202212239</v>
      </c>
      <c r="D46" s="18">
        <v>10</v>
      </c>
      <c r="E46" s="6" t="s">
        <v>134</v>
      </c>
      <c r="F46" s="6"/>
      <c r="G46" s="6" t="s">
        <v>44</v>
      </c>
      <c r="H46" s="19">
        <v>0</v>
      </c>
      <c r="J46" s="7">
        <v>84.01</v>
      </c>
      <c r="K46" s="8">
        <v>4.0000000000000002E-4</v>
      </c>
      <c r="L46" s="8">
        <v>0</v>
      </c>
    </row>
    <row r="49" spans="2:7">
      <c r="B49" s="6" t="s">
        <v>138</v>
      </c>
      <c r="C49" s="17"/>
      <c r="D49" s="6"/>
      <c r="E49" s="6"/>
      <c r="F49" s="6"/>
      <c r="G49" s="6"/>
    </row>
    <row r="53" spans="2:7">
      <c r="B53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87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21.7109375" customWidth="1"/>
    <col min="8" max="8" width="9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545</v>
      </c>
    </row>
    <row r="7" spans="2:11" ht="15.75">
      <c r="B7" s="2" t="s">
        <v>726</v>
      </c>
    </row>
    <row r="8" spans="2:11">
      <c r="B8" s="3" t="s">
        <v>85</v>
      </c>
      <c r="C8" s="3" t="s">
        <v>86</v>
      </c>
      <c r="D8" s="3" t="s">
        <v>180</v>
      </c>
      <c r="E8" s="3" t="s">
        <v>142</v>
      </c>
      <c r="F8" s="3" t="s">
        <v>90</v>
      </c>
      <c r="G8" s="3" t="s">
        <v>144</v>
      </c>
      <c r="H8" s="3" t="s">
        <v>43</v>
      </c>
      <c r="I8" s="3" t="s">
        <v>546</v>
      </c>
      <c r="J8" s="3" t="s">
        <v>147</v>
      </c>
      <c r="K8" s="3" t="s">
        <v>148</v>
      </c>
    </row>
    <row r="9" spans="2:11">
      <c r="B9" s="4"/>
      <c r="C9" s="4"/>
      <c r="D9" s="4"/>
      <c r="E9" s="4" t="s">
        <v>149</v>
      </c>
      <c r="F9" s="4"/>
      <c r="G9" s="4" t="s">
        <v>151</v>
      </c>
      <c r="H9" s="4" t="s">
        <v>152</v>
      </c>
      <c r="I9" s="4" t="s">
        <v>97</v>
      </c>
      <c r="J9" s="4" t="s">
        <v>96</v>
      </c>
      <c r="K9" s="4" t="s">
        <v>96</v>
      </c>
    </row>
    <row r="11" spans="2:11">
      <c r="B11" s="3" t="s">
        <v>523</v>
      </c>
      <c r="C11" s="12"/>
      <c r="D11" s="3"/>
      <c r="E11" s="3"/>
      <c r="F11" s="3"/>
      <c r="G11" s="9">
        <v>-1369947690.99</v>
      </c>
      <c r="I11" s="9">
        <v>-16075.18</v>
      </c>
      <c r="J11" s="10">
        <v>1</v>
      </c>
      <c r="K11" s="10">
        <v>-5.0000000000000001E-3</v>
      </c>
    </row>
    <row r="12" spans="2:11">
      <c r="B12" s="3" t="s">
        <v>727</v>
      </c>
      <c r="C12" s="12"/>
      <c r="D12" s="3"/>
      <c r="E12" s="3"/>
      <c r="F12" s="3"/>
      <c r="G12" s="9">
        <v>-2256231925.8800001</v>
      </c>
      <c r="I12" s="9">
        <v>-14162.75</v>
      </c>
      <c r="J12" s="10">
        <v>0.88100000000000001</v>
      </c>
      <c r="K12" s="10">
        <v>-4.4000000000000003E-3</v>
      </c>
    </row>
    <row r="13" spans="2:11">
      <c r="B13" s="13" t="s">
        <v>514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723</v>
      </c>
      <c r="C14" s="14"/>
      <c r="D14" s="13"/>
      <c r="E14" s="13"/>
      <c r="F14" s="13"/>
      <c r="G14" s="15">
        <v>-2256376711.8800001</v>
      </c>
      <c r="I14" s="15">
        <v>-11873.81</v>
      </c>
      <c r="J14" s="16">
        <v>0.73860000000000003</v>
      </c>
      <c r="K14" s="16">
        <v>-3.7000000000000002E-3</v>
      </c>
    </row>
    <row r="15" spans="2:11">
      <c r="B15" s="6" t="s">
        <v>728</v>
      </c>
      <c r="C15" s="17">
        <v>400000047</v>
      </c>
      <c r="D15" s="6" t="s">
        <v>519</v>
      </c>
      <c r="E15" s="6" t="s">
        <v>1</v>
      </c>
      <c r="F15" s="6" t="s">
        <v>103</v>
      </c>
      <c r="G15" s="7">
        <v>-172219083.33000001</v>
      </c>
      <c r="H15" s="7">
        <v>0.06</v>
      </c>
      <c r="I15" s="7">
        <v>-103.33</v>
      </c>
      <c r="J15" s="8">
        <v>6.4000000000000003E-3</v>
      </c>
      <c r="K15" s="8">
        <v>0</v>
      </c>
    </row>
    <row r="16" spans="2:11">
      <c r="B16" s="6" t="s">
        <v>729</v>
      </c>
      <c r="C16" s="17">
        <v>400000050</v>
      </c>
      <c r="D16" s="6" t="s">
        <v>519</v>
      </c>
      <c r="E16" s="6" t="s">
        <v>1</v>
      </c>
      <c r="F16" s="6" t="s">
        <v>103</v>
      </c>
      <c r="G16" s="7">
        <v>-420279550</v>
      </c>
      <c r="H16" s="7">
        <v>0.02</v>
      </c>
      <c r="I16" s="7">
        <v>-84.06</v>
      </c>
      <c r="J16" s="8">
        <v>5.1999999999999998E-3</v>
      </c>
      <c r="K16" s="8">
        <v>0</v>
      </c>
    </row>
    <row r="17" spans="2:11">
      <c r="B17" s="6" t="s">
        <v>730</v>
      </c>
      <c r="C17" s="17">
        <v>400000052</v>
      </c>
      <c r="D17" s="6" t="s">
        <v>519</v>
      </c>
      <c r="E17" s="6" t="s">
        <v>1</v>
      </c>
      <c r="F17" s="6" t="s">
        <v>103</v>
      </c>
      <c r="G17" s="7">
        <v>-84491000</v>
      </c>
      <c r="H17" s="7">
        <v>0.01</v>
      </c>
      <c r="I17" s="7">
        <v>-8.4499999999999993</v>
      </c>
      <c r="J17" s="8">
        <v>5.0000000000000001E-4</v>
      </c>
      <c r="K17" s="8">
        <v>0</v>
      </c>
    </row>
    <row r="18" spans="2:11">
      <c r="B18" s="6" t="s">
        <v>731</v>
      </c>
      <c r="C18" s="17">
        <v>330025453</v>
      </c>
      <c r="D18" s="6" t="s">
        <v>519</v>
      </c>
      <c r="E18" s="6" t="s">
        <v>732</v>
      </c>
      <c r="F18" s="6" t="s">
        <v>103</v>
      </c>
      <c r="G18" s="7">
        <v>-4084100</v>
      </c>
      <c r="H18" s="7">
        <v>20.36</v>
      </c>
      <c r="I18" s="7">
        <v>-831.62</v>
      </c>
      <c r="J18" s="8">
        <v>5.1700000000000003E-2</v>
      </c>
      <c r="K18" s="8">
        <v>-2.9999999999999997E-4</v>
      </c>
    </row>
    <row r="19" spans="2:11">
      <c r="B19" s="6" t="s">
        <v>733</v>
      </c>
      <c r="C19" s="17">
        <v>330025347</v>
      </c>
      <c r="D19" s="6" t="s">
        <v>519</v>
      </c>
      <c r="E19" s="6" t="s">
        <v>734</v>
      </c>
      <c r="F19" s="6" t="s">
        <v>103</v>
      </c>
      <c r="G19" s="7">
        <v>-4251100</v>
      </c>
      <c r="H19" s="7">
        <v>13.85</v>
      </c>
      <c r="I19" s="7">
        <v>-588.84</v>
      </c>
      <c r="J19" s="8">
        <v>3.6600000000000001E-2</v>
      </c>
      <c r="K19" s="8">
        <v>-2.0000000000000001E-4</v>
      </c>
    </row>
    <row r="20" spans="2:11">
      <c r="B20" s="6" t="s">
        <v>735</v>
      </c>
      <c r="C20" s="17">
        <v>370004053</v>
      </c>
      <c r="D20" s="6" t="s">
        <v>519</v>
      </c>
      <c r="E20" s="6" t="s">
        <v>736</v>
      </c>
      <c r="F20" s="6" t="s">
        <v>103</v>
      </c>
      <c r="G20" s="7">
        <v>-8480100</v>
      </c>
      <c r="H20" s="7">
        <v>17.2</v>
      </c>
      <c r="I20" s="7">
        <v>-1458.78</v>
      </c>
      <c r="J20" s="8">
        <v>9.0700000000000003E-2</v>
      </c>
      <c r="K20" s="8">
        <v>-5.0000000000000001E-4</v>
      </c>
    </row>
    <row r="21" spans="2:11">
      <c r="B21" s="6" t="s">
        <v>737</v>
      </c>
      <c r="C21" s="17">
        <v>370003956</v>
      </c>
      <c r="D21" s="6" t="s">
        <v>519</v>
      </c>
      <c r="E21" s="6" t="s">
        <v>738</v>
      </c>
      <c r="F21" s="6" t="s">
        <v>103</v>
      </c>
      <c r="G21" s="7">
        <v>-1019700</v>
      </c>
      <c r="H21" s="7">
        <v>8.2100000000000009</v>
      </c>
      <c r="I21" s="7">
        <v>-83.71</v>
      </c>
      <c r="J21" s="8">
        <v>5.1999999999999998E-3</v>
      </c>
      <c r="K21" s="8">
        <v>0</v>
      </c>
    </row>
    <row r="22" spans="2:11">
      <c r="B22" s="6" t="s">
        <v>739</v>
      </c>
      <c r="C22" s="17">
        <v>370004079</v>
      </c>
      <c r="D22" s="6" t="s">
        <v>519</v>
      </c>
      <c r="E22" s="6" t="s">
        <v>738</v>
      </c>
      <c r="F22" s="6" t="s">
        <v>103</v>
      </c>
      <c r="G22" s="7">
        <v>-2720000</v>
      </c>
      <c r="H22" s="7">
        <v>7.91</v>
      </c>
      <c r="I22" s="7">
        <v>-215.22</v>
      </c>
      <c r="J22" s="8">
        <v>1.34E-2</v>
      </c>
      <c r="K22" s="8">
        <v>-1E-4</v>
      </c>
    </row>
    <row r="23" spans="2:11">
      <c r="B23" s="6" t="s">
        <v>740</v>
      </c>
      <c r="C23" s="17">
        <v>370004020</v>
      </c>
      <c r="D23" s="6" t="s">
        <v>519</v>
      </c>
      <c r="E23" s="6" t="s">
        <v>741</v>
      </c>
      <c r="F23" s="6" t="s">
        <v>103</v>
      </c>
      <c r="G23" s="7">
        <v>-239300</v>
      </c>
      <c r="H23" s="7">
        <v>7.07</v>
      </c>
      <c r="I23" s="7">
        <v>-16.920000000000002</v>
      </c>
      <c r="J23" s="8">
        <v>1.1000000000000001E-3</v>
      </c>
      <c r="K23" s="8">
        <v>0</v>
      </c>
    </row>
    <row r="24" spans="2:11">
      <c r="B24" s="6" t="s">
        <v>742</v>
      </c>
      <c r="C24" s="17">
        <v>330028333</v>
      </c>
      <c r="D24" s="6" t="s">
        <v>519</v>
      </c>
      <c r="E24" s="6" t="s">
        <v>743</v>
      </c>
      <c r="F24" s="6" t="s">
        <v>103</v>
      </c>
      <c r="G24" s="7">
        <v>-364900</v>
      </c>
      <c r="H24" s="7">
        <v>14.49</v>
      </c>
      <c r="I24" s="7">
        <v>-52.86</v>
      </c>
      <c r="J24" s="8">
        <v>3.3E-3</v>
      </c>
      <c r="K24" s="8">
        <v>0</v>
      </c>
    </row>
    <row r="25" spans="2:11">
      <c r="B25" s="6" t="s">
        <v>744</v>
      </c>
      <c r="C25" s="17">
        <v>330028085</v>
      </c>
      <c r="D25" s="6" t="s">
        <v>519</v>
      </c>
      <c r="E25" s="6" t="s">
        <v>745</v>
      </c>
      <c r="F25" s="6" t="s">
        <v>103</v>
      </c>
      <c r="G25" s="7">
        <v>-1889890</v>
      </c>
      <c r="H25" s="7">
        <v>11.27</v>
      </c>
      <c r="I25" s="7">
        <v>-213.01</v>
      </c>
      <c r="J25" s="8">
        <v>1.3299999999999999E-2</v>
      </c>
      <c r="K25" s="8">
        <v>-1E-4</v>
      </c>
    </row>
    <row r="26" spans="2:11">
      <c r="B26" s="6" t="s">
        <v>746</v>
      </c>
      <c r="C26" s="17">
        <v>330027509</v>
      </c>
      <c r="D26" s="6" t="s">
        <v>519</v>
      </c>
      <c r="E26" s="6" t="s">
        <v>747</v>
      </c>
      <c r="F26" s="6" t="s">
        <v>103</v>
      </c>
      <c r="G26" s="7">
        <v>-2905600</v>
      </c>
      <c r="H26" s="7">
        <v>9.77</v>
      </c>
      <c r="I26" s="7">
        <v>-283.91000000000003</v>
      </c>
      <c r="J26" s="8">
        <v>1.77E-2</v>
      </c>
      <c r="K26" s="8">
        <v>-1E-4</v>
      </c>
    </row>
    <row r="27" spans="2:11">
      <c r="B27" s="6" t="s">
        <v>748</v>
      </c>
      <c r="C27" s="17">
        <v>330027616</v>
      </c>
      <c r="D27" s="6" t="s">
        <v>519</v>
      </c>
      <c r="E27" s="6" t="s">
        <v>749</v>
      </c>
      <c r="F27" s="6" t="s">
        <v>103</v>
      </c>
      <c r="G27" s="7">
        <v>-8135650</v>
      </c>
      <c r="H27" s="7">
        <v>7.33</v>
      </c>
      <c r="I27" s="7">
        <v>-596.48</v>
      </c>
      <c r="J27" s="8">
        <v>3.7100000000000001E-2</v>
      </c>
      <c r="K27" s="8">
        <v>-2.0000000000000001E-4</v>
      </c>
    </row>
    <row r="28" spans="2:11">
      <c r="B28" s="6" t="s">
        <v>750</v>
      </c>
      <c r="C28" s="17">
        <v>330026840</v>
      </c>
      <c r="D28" s="6" t="s">
        <v>519</v>
      </c>
      <c r="E28" s="6" t="s">
        <v>751</v>
      </c>
      <c r="F28" s="6" t="s">
        <v>103</v>
      </c>
      <c r="G28" s="7">
        <v>-13662600</v>
      </c>
      <c r="H28" s="7">
        <v>3.84</v>
      </c>
      <c r="I28" s="7">
        <v>-524.46</v>
      </c>
      <c r="J28" s="8">
        <v>3.2599999999999997E-2</v>
      </c>
      <c r="K28" s="8">
        <v>-2.0000000000000001E-4</v>
      </c>
    </row>
    <row r="29" spans="2:11">
      <c r="B29" s="6" t="s">
        <v>752</v>
      </c>
      <c r="C29" s="17">
        <v>330028663</v>
      </c>
      <c r="D29" s="6" t="s">
        <v>519</v>
      </c>
      <c r="E29" s="6" t="s">
        <v>753</v>
      </c>
      <c r="F29" s="6" t="s">
        <v>103</v>
      </c>
      <c r="G29" s="7">
        <v>1101590</v>
      </c>
      <c r="H29" s="7">
        <v>2</v>
      </c>
      <c r="I29" s="7">
        <v>22.05</v>
      </c>
      <c r="J29" s="8">
        <v>-1.4E-3</v>
      </c>
      <c r="K29" s="8">
        <v>0</v>
      </c>
    </row>
    <row r="30" spans="2:11">
      <c r="B30" s="6" t="s">
        <v>754</v>
      </c>
      <c r="C30" s="17">
        <v>330028689</v>
      </c>
      <c r="D30" s="6" t="s">
        <v>519</v>
      </c>
      <c r="E30" s="6" t="s">
        <v>753</v>
      </c>
      <c r="F30" s="6" t="s">
        <v>103</v>
      </c>
      <c r="G30" s="7">
        <v>3909500</v>
      </c>
      <c r="H30" s="7">
        <v>1.95</v>
      </c>
      <c r="I30" s="7">
        <v>76.319999999999993</v>
      </c>
      <c r="J30" s="8">
        <v>-4.7000000000000002E-3</v>
      </c>
      <c r="K30" s="8">
        <v>0</v>
      </c>
    </row>
    <row r="31" spans="2:11">
      <c r="B31" s="6" t="s">
        <v>755</v>
      </c>
      <c r="C31" s="17">
        <v>330028705</v>
      </c>
      <c r="D31" s="6" t="s">
        <v>519</v>
      </c>
      <c r="E31" s="6" t="s">
        <v>753</v>
      </c>
      <c r="F31" s="6" t="s">
        <v>103</v>
      </c>
      <c r="G31" s="7">
        <v>215600</v>
      </c>
      <c r="H31" s="7">
        <v>2.04</v>
      </c>
      <c r="I31" s="7">
        <v>4.3899999999999997</v>
      </c>
      <c r="J31" s="8">
        <v>-2.9999999999999997E-4</v>
      </c>
      <c r="K31" s="8">
        <v>0</v>
      </c>
    </row>
    <row r="32" spans="2:11">
      <c r="B32" s="6" t="s">
        <v>756</v>
      </c>
      <c r="C32" s="17">
        <v>330026055</v>
      </c>
      <c r="D32" s="6" t="s">
        <v>519</v>
      </c>
      <c r="E32" s="6" t="s">
        <v>757</v>
      </c>
      <c r="F32" s="6" t="s">
        <v>103</v>
      </c>
      <c r="G32" s="7">
        <v>3851500</v>
      </c>
      <c r="H32" s="7">
        <v>16.22</v>
      </c>
      <c r="I32" s="7">
        <v>624.69000000000005</v>
      </c>
      <c r="J32" s="8">
        <v>-3.8899999999999997E-2</v>
      </c>
      <c r="K32" s="8">
        <v>2.0000000000000001E-4</v>
      </c>
    </row>
    <row r="33" spans="2:11">
      <c r="B33" s="6" t="s">
        <v>758</v>
      </c>
      <c r="C33" s="17">
        <v>330028283</v>
      </c>
      <c r="D33" s="6" t="s">
        <v>519</v>
      </c>
      <c r="E33" s="6" t="s">
        <v>759</v>
      </c>
      <c r="F33" s="6" t="s">
        <v>103</v>
      </c>
      <c r="G33" s="7">
        <v>3394300</v>
      </c>
      <c r="H33" s="7">
        <v>8.6199999999999992</v>
      </c>
      <c r="I33" s="7">
        <v>292.49</v>
      </c>
      <c r="J33" s="8">
        <v>-1.8200000000000001E-2</v>
      </c>
      <c r="K33" s="8">
        <v>1E-4</v>
      </c>
    </row>
    <row r="34" spans="2:11">
      <c r="B34" s="6" t="s">
        <v>760</v>
      </c>
      <c r="C34" s="17">
        <v>330026808</v>
      </c>
      <c r="D34" s="6" t="s">
        <v>519</v>
      </c>
      <c r="E34" s="6" t="s">
        <v>761</v>
      </c>
      <c r="F34" s="6" t="s">
        <v>103</v>
      </c>
      <c r="G34" s="7">
        <v>7383100</v>
      </c>
      <c r="H34" s="7">
        <v>7.15</v>
      </c>
      <c r="I34" s="7">
        <v>527.79999999999995</v>
      </c>
      <c r="J34" s="8">
        <v>-3.2800000000000003E-2</v>
      </c>
      <c r="K34" s="8">
        <v>2.0000000000000001E-4</v>
      </c>
    </row>
    <row r="35" spans="2:11">
      <c r="B35" s="6" t="s">
        <v>762</v>
      </c>
      <c r="C35" s="17">
        <v>330026733</v>
      </c>
      <c r="D35" s="6" t="s">
        <v>519</v>
      </c>
      <c r="E35" s="6" t="s">
        <v>763</v>
      </c>
      <c r="F35" s="6" t="s">
        <v>103</v>
      </c>
      <c r="G35" s="7">
        <v>8173000</v>
      </c>
      <c r="H35" s="7">
        <v>4.8600000000000003</v>
      </c>
      <c r="I35" s="7">
        <v>397.31</v>
      </c>
      <c r="J35" s="8">
        <v>-2.47E-2</v>
      </c>
      <c r="K35" s="8">
        <v>1E-4</v>
      </c>
    </row>
    <row r="36" spans="2:11">
      <c r="B36" s="6" t="s">
        <v>764</v>
      </c>
      <c r="C36" s="17">
        <v>330027368</v>
      </c>
      <c r="D36" s="6" t="s">
        <v>519</v>
      </c>
      <c r="E36" s="6" t="s">
        <v>765</v>
      </c>
      <c r="F36" s="6" t="s">
        <v>103</v>
      </c>
      <c r="G36" s="7">
        <v>5406500</v>
      </c>
      <c r="H36" s="7">
        <v>4.8</v>
      </c>
      <c r="I36" s="7">
        <v>259.76</v>
      </c>
      <c r="J36" s="8">
        <v>-1.6199999999999999E-2</v>
      </c>
      <c r="K36" s="8">
        <v>1E-4</v>
      </c>
    </row>
    <row r="37" spans="2:11">
      <c r="B37" s="6" t="s">
        <v>766</v>
      </c>
      <c r="C37" s="17">
        <v>330027483</v>
      </c>
      <c r="D37" s="6" t="s">
        <v>519</v>
      </c>
      <c r="E37" s="6" t="s">
        <v>767</v>
      </c>
      <c r="F37" s="6" t="s">
        <v>103</v>
      </c>
      <c r="G37" s="7">
        <v>10782900</v>
      </c>
      <c r="H37" s="7">
        <v>4.49</v>
      </c>
      <c r="I37" s="7">
        <v>483.62</v>
      </c>
      <c r="J37" s="8">
        <v>-3.0099999999999998E-2</v>
      </c>
      <c r="K37" s="8">
        <v>2.0000000000000001E-4</v>
      </c>
    </row>
    <row r="38" spans="2:11">
      <c r="B38" s="6" t="s">
        <v>768</v>
      </c>
      <c r="C38" s="17">
        <v>330027996</v>
      </c>
      <c r="D38" s="6" t="s">
        <v>519</v>
      </c>
      <c r="E38" s="6" t="s">
        <v>769</v>
      </c>
      <c r="F38" s="6" t="s">
        <v>103</v>
      </c>
      <c r="G38" s="7">
        <v>4326200</v>
      </c>
      <c r="H38" s="7">
        <v>-1.99</v>
      </c>
      <c r="I38" s="7">
        <v>-85.93</v>
      </c>
      <c r="J38" s="8">
        <v>5.3E-3</v>
      </c>
      <c r="K38" s="8">
        <v>0</v>
      </c>
    </row>
    <row r="39" spans="2:11">
      <c r="B39" s="6" t="s">
        <v>770</v>
      </c>
      <c r="C39" s="17">
        <v>370003873</v>
      </c>
      <c r="D39" s="6" t="s">
        <v>519</v>
      </c>
      <c r="E39" s="6" t="s">
        <v>771</v>
      </c>
      <c r="F39" s="6" t="s">
        <v>103</v>
      </c>
      <c r="G39" s="7">
        <v>-1208500</v>
      </c>
      <c r="H39" s="7">
        <v>9.7200000000000006</v>
      </c>
      <c r="I39" s="7">
        <v>-117.5</v>
      </c>
      <c r="J39" s="8">
        <v>7.3000000000000001E-3</v>
      </c>
      <c r="K39" s="8">
        <v>0</v>
      </c>
    </row>
    <row r="40" spans="2:11">
      <c r="B40" s="6" t="s">
        <v>772</v>
      </c>
      <c r="C40" s="17">
        <v>370003980</v>
      </c>
      <c r="D40" s="6" t="s">
        <v>519</v>
      </c>
      <c r="E40" s="6" t="s">
        <v>773</v>
      </c>
      <c r="F40" s="6" t="s">
        <v>103</v>
      </c>
      <c r="G40" s="7">
        <v>-787600</v>
      </c>
      <c r="H40" s="7">
        <v>7.3</v>
      </c>
      <c r="I40" s="7">
        <v>-57.52</v>
      </c>
      <c r="J40" s="8">
        <v>3.5999999999999999E-3</v>
      </c>
      <c r="K40" s="8">
        <v>0</v>
      </c>
    </row>
    <row r="41" spans="2:11">
      <c r="B41" s="6" t="s">
        <v>774</v>
      </c>
      <c r="C41" s="17">
        <v>370003360</v>
      </c>
      <c r="D41" s="6" t="s">
        <v>519</v>
      </c>
      <c r="E41" s="6" t="s">
        <v>734</v>
      </c>
      <c r="F41" s="6" t="s">
        <v>103</v>
      </c>
      <c r="G41" s="7">
        <v>-3744900</v>
      </c>
      <c r="H41" s="7">
        <v>6.75</v>
      </c>
      <c r="I41" s="7">
        <v>-252.63</v>
      </c>
      <c r="J41" s="8">
        <v>1.5699999999999999E-2</v>
      </c>
      <c r="K41" s="8">
        <v>-1E-4</v>
      </c>
    </row>
    <row r="42" spans="2:11">
      <c r="B42" s="6" t="s">
        <v>775</v>
      </c>
      <c r="C42" s="17">
        <v>370003618</v>
      </c>
      <c r="D42" s="6" t="s">
        <v>519</v>
      </c>
      <c r="E42" s="6" t="s">
        <v>763</v>
      </c>
      <c r="F42" s="6" t="s">
        <v>103</v>
      </c>
      <c r="G42" s="7">
        <v>-3744900</v>
      </c>
      <c r="H42" s="7">
        <v>4.76</v>
      </c>
      <c r="I42" s="7">
        <v>-178.25</v>
      </c>
      <c r="J42" s="8">
        <v>1.11E-2</v>
      </c>
      <c r="K42" s="8">
        <v>-1E-4</v>
      </c>
    </row>
    <row r="43" spans="2:11">
      <c r="B43" s="6" t="s">
        <v>776</v>
      </c>
      <c r="C43" s="17">
        <v>370004046</v>
      </c>
      <c r="D43" s="6" t="s">
        <v>519</v>
      </c>
      <c r="E43" s="6" t="s">
        <v>777</v>
      </c>
      <c r="F43" s="6" t="s">
        <v>103</v>
      </c>
      <c r="G43" s="7">
        <v>-6394900</v>
      </c>
      <c r="H43" s="7">
        <v>3.26</v>
      </c>
      <c r="I43" s="7">
        <v>-208.23</v>
      </c>
      <c r="J43" s="8">
        <v>1.2999999999999999E-2</v>
      </c>
      <c r="K43" s="8">
        <v>-1E-4</v>
      </c>
    </row>
    <row r="44" spans="2:11">
      <c r="B44" s="6" t="s">
        <v>778</v>
      </c>
      <c r="C44" s="17">
        <v>330022534</v>
      </c>
      <c r="D44" s="6" t="s">
        <v>519</v>
      </c>
      <c r="E44" s="6" t="s">
        <v>779</v>
      </c>
      <c r="F44" s="6" t="s">
        <v>103</v>
      </c>
      <c r="G44" s="7">
        <v>-5523300</v>
      </c>
      <c r="H44" s="7">
        <v>24.03</v>
      </c>
      <c r="I44" s="7">
        <v>-1327.13</v>
      </c>
      <c r="J44" s="8">
        <v>8.2600000000000007E-2</v>
      </c>
      <c r="K44" s="8">
        <v>-4.0000000000000002E-4</v>
      </c>
    </row>
    <row r="45" spans="2:11">
      <c r="B45" s="6" t="s">
        <v>780</v>
      </c>
      <c r="C45" s="17">
        <v>330024902</v>
      </c>
      <c r="D45" s="6" t="s">
        <v>519</v>
      </c>
      <c r="E45" s="6" t="s">
        <v>781</v>
      </c>
      <c r="F45" s="6" t="s">
        <v>103</v>
      </c>
      <c r="G45" s="7">
        <v>-4161000</v>
      </c>
      <c r="H45" s="7">
        <v>22.83</v>
      </c>
      <c r="I45" s="7">
        <v>-949.9</v>
      </c>
      <c r="J45" s="8">
        <v>5.91E-2</v>
      </c>
      <c r="K45" s="8">
        <v>-2.9999999999999997E-4</v>
      </c>
    </row>
    <row r="46" spans="2:11">
      <c r="B46" s="6" t="s">
        <v>782</v>
      </c>
      <c r="C46" s="17">
        <v>330025032</v>
      </c>
      <c r="D46" s="6" t="s">
        <v>519</v>
      </c>
      <c r="E46" s="6" t="s">
        <v>783</v>
      </c>
      <c r="F46" s="6" t="s">
        <v>103</v>
      </c>
      <c r="G46" s="7">
        <v>-10464900</v>
      </c>
      <c r="H46" s="7">
        <v>21.13</v>
      </c>
      <c r="I46" s="7">
        <v>-2211.54</v>
      </c>
      <c r="J46" s="8">
        <v>0.1376</v>
      </c>
      <c r="K46" s="8">
        <v>-6.9999999999999999E-4</v>
      </c>
    </row>
    <row r="47" spans="2:11">
      <c r="B47" s="6" t="s">
        <v>784</v>
      </c>
      <c r="C47" s="17">
        <v>330025016</v>
      </c>
      <c r="D47" s="6" t="s">
        <v>519</v>
      </c>
      <c r="E47" s="6" t="s">
        <v>785</v>
      </c>
      <c r="F47" s="6" t="s">
        <v>103</v>
      </c>
      <c r="G47" s="7">
        <v>-9541100</v>
      </c>
      <c r="H47" s="7">
        <v>18.43</v>
      </c>
      <c r="I47" s="7">
        <v>-1758.42</v>
      </c>
      <c r="J47" s="8">
        <v>0.1094</v>
      </c>
      <c r="K47" s="8">
        <v>-5.0000000000000001E-4</v>
      </c>
    </row>
    <row r="48" spans="2:11">
      <c r="B48" s="6" t="s">
        <v>786</v>
      </c>
      <c r="C48" s="17">
        <v>330026352</v>
      </c>
      <c r="D48" s="6" t="s">
        <v>519</v>
      </c>
      <c r="E48" s="6" t="s">
        <v>787</v>
      </c>
      <c r="F48" s="6" t="s">
        <v>103</v>
      </c>
      <c r="G48" s="7">
        <v>-2157600</v>
      </c>
      <c r="H48" s="7">
        <v>11.66</v>
      </c>
      <c r="I48" s="7">
        <v>-251.61</v>
      </c>
      <c r="J48" s="8">
        <v>1.5699999999999999E-2</v>
      </c>
      <c r="K48" s="8">
        <v>-1E-4</v>
      </c>
    </row>
    <row r="49" spans="2:11">
      <c r="B49" s="6" t="s">
        <v>788</v>
      </c>
      <c r="C49" s="17">
        <v>330025719</v>
      </c>
      <c r="D49" s="6" t="s">
        <v>519</v>
      </c>
      <c r="E49" s="6" t="s">
        <v>789</v>
      </c>
      <c r="F49" s="6" t="s">
        <v>103</v>
      </c>
      <c r="G49" s="7">
        <v>-174000</v>
      </c>
      <c r="H49" s="7">
        <v>8.91</v>
      </c>
      <c r="I49" s="7">
        <v>-15.5</v>
      </c>
      <c r="J49" s="8">
        <v>1E-3</v>
      </c>
      <c r="K49" s="8">
        <v>0</v>
      </c>
    </row>
    <row r="50" spans="2:11">
      <c r="B50" s="6" t="s">
        <v>790</v>
      </c>
      <c r="C50" s="17">
        <v>330027111</v>
      </c>
      <c r="D50" s="6" t="s">
        <v>519</v>
      </c>
      <c r="E50" s="6" t="s">
        <v>791</v>
      </c>
      <c r="F50" s="6" t="s">
        <v>103</v>
      </c>
      <c r="G50" s="7">
        <v>-2161300</v>
      </c>
      <c r="H50" s="7">
        <v>4.3</v>
      </c>
      <c r="I50" s="7">
        <v>-93.04</v>
      </c>
      <c r="J50" s="8">
        <v>5.7999999999999996E-3</v>
      </c>
      <c r="K50" s="8">
        <v>0</v>
      </c>
    </row>
    <row r="51" spans="2:11">
      <c r="B51" s="6" t="s">
        <v>792</v>
      </c>
      <c r="C51" s="17">
        <v>330025313</v>
      </c>
      <c r="D51" s="6" t="s">
        <v>519</v>
      </c>
      <c r="E51" s="6" t="s">
        <v>734</v>
      </c>
      <c r="F51" s="6" t="s">
        <v>103</v>
      </c>
      <c r="G51" s="7">
        <v>-5617400</v>
      </c>
      <c r="H51" s="7">
        <v>3.47</v>
      </c>
      <c r="I51" s="7">
        <v>-194.87</v>
      </c>
      <c r="J51" s="8">
        <v>1.21E-2</v>
      </c>
      <c r="K51" s="8">
        <v>-1E-4</v>
      </c>
    </row>
    <row r="52" spans="2:11">
      <c r="B52" s="6" t="s">
        <v>793</v>
      </c>
      <c r="C52" s="17">
        <v>330025289</v>
      </c>
      <c r="D52" s="6" t="s">
        <v>519</v>
      </c>
      <c r="E52" s="6" t="s">
        <v>734</v>
      </c>
      <c r="F52" s="6" t="s">
        <v>103</v>
      </c>
      <c r="G52" s="7">
        <v>-5617400</v>
      </c>
      <c r="H52" s="7">
        <v>3.75</v>
      </c>
      <c r="I52" s="7">
        <v>-210.51</v>
      </c>
      <c r="J52" s="8">
        <v>1.3100000000000001E-2</v>
      </c>
      <c r="K52" s="8">
        <v>-1E-4</v>
      </c>
    </row>
    <row r="53" spans="2:11">
      <c r="B53" s="6" t="s">
        <v>794</v>
      </c>
      <c r="C53" s="17">
        <v>330028176</v>
      </c>
      <c r="D53" s="6" t="s">
        <v>519</v>
      </c>
      <c r="E53" s="6" t="s">
        <v>777</v>
      </c>
      <c r="F53" s="6" t="s">
        <v>103</v>
      </c>
      <c r="G53" s="7">
        <v>-4938400</v>
      </c>
      <c r="H53" s="7">
        <v>3.29</v>
      </c>
      <c r="I53" s="7">
        <v>-162.41999999999999</v>
      </c>
      <c r="J53" s="8">
        <v>1.01E-2</v>
      </c>
      <c r="K53" s="8">
        <v>-1E-4</v>
      </c>
    </row>
    <row r="54" spans="2:11">
      <c r="B54" s="6" t="s">
        <v>795</v>
      </c>
      <c r="C54" s="17">
        <v>330028010</v>
      </c>
      <c r="D54" s="6" t="s">
        <v>519</v>
      </c>
      <c r="E54" s="6" t="s">
        <v>769</v>
      </c>
      <c r="F54" s="6" t="s">
        <v>103</v>
      </c>
      <c r="G54" s="7">
        <v>-1495800</v>
      </c>
      <c r="H54" s="7">
        <v>-1.1299999999999999</v>
      </c>
      <c r="I54" s="7">
        <v>16.87</v>
      </c>
      <c r="J54" s="8">
        <v>-1E-3</v>
      </c>
      <c r="K54" s="8">
        <v>0</v>
      </c>
    </row>
    <row r="55" spans="2:11">
      <c r="B55" s="6" t="s">
        <v>796</v>
      </c>
      <c r="C55" s="17">
        <v>330027988</v>
      </c>
      <c r="D55" s="6" t="s">
        <v>519</v>
      </c>
      <c r="E55" s="6" t="s">
        <v>769</v>
      </c>
      <c r="F55" s="6" t="s">
        <v>103</v>
      </c>
      <c r="G55" s="7">
        <v>-6336514</v>
      </c>
      <c r="H55" s="7">
        <v>-1.82</v>
      </c>
      <c r="I55" s="7">
        <v>115.05</v>
      </c>
      <c r="J55" s="8">
        <v>-7.1999999999999998E-3</v>
      </c>
      <c r="K55" s="8">
        <v>0</v>
      </c>
    </row>
    <row r="56" spans="2:11">
      <c r="B56" s="6" t="s">
        <v>797</v>
      </c>
      <c r="C56" s="17">
        <v>330027772</v>
      </c>
      <c r="D56" s="6" t="s">
        <v>519</v>
      </c>
      <c r="E56" s="6" t="s">
        <v>798</v>
      </c>
      <c r="F56" s="6" t="s">
        <v>103</v>
      </c>
      <c r="G56" s="7">
        <v>-8158100</v>
      </c>
      <c r="H56" s="7">
        <v>-1.51</v>
      </c>
      <c r="I56" s="7">
        <v>122.94</v>
      </c>
      <c r="J56" s="8">
        <v>-7.6E-3</v>
      </c>
      <c r="K56" s="8">
        <v>0</v>
      </c>
    </row>
    <row r="57" spans="2:11">
      <c r="B57" s="6" t="s">
        <v>799</v>
      </c>
      <c r="C57" s="17">
        <v>400000028</v>
      </c>
      <c r="D57" s="6" t="s">
        <v>519</v>
      </c>
      <c r="E57" s="6" t="s">
        <v>1</v>
      </c>
      <c r="F57" s="6" t="s">
        <v>103</v>
      </c>
      <c r="G57" s="7">
        <v>-12677.85</v>
      </c>
      <c r="H57" s="7">
        <v>100</v>
      </c>
      <c r="I57" s="7">
        <v>-12.68</v>
      </c>
      <c r="J57" s="8">
        <v>8.0000000000000004E-4</v>
      </c>
      <c r="K57" s="8">
        <v>0</v>
      </c>
    </row>
    <row r="58" spans="2:11">
      <c r="B58" s="6" t="s">
        <v>800</v>
      </c>
      <c r="C58" s="17">
        <v>400000040</v>
      </c>
      <c r="D58" s="6" t="s">
        <v>519</v>
      </c>
      <c r="E58" s="6" t="s">
        <v>1</v>
      </c>
      <c r="F58" s="6" t="s">
        <v>103</v>
      </c>
      <c r="G58" s="7">
        <v>-263955337.5</v>
      </c>
      <c r="H58" s="7">
        <v>0.08</v>
      </c>
      <c r="I58" s="7">
        <v>-211.16</v>
      </c>
      <c r="J58" s="8">
        <v>1.3100000000000001E-2</v>
      </c>
      <c r="K58" s="8">
        <v>-1E-4</v>
      </c>
    </row>
    <row r="59" spans="2:11">
      <c r="B59" s="6" t="s">
        <v>801</v>
      </c>
      <c r="C59" s="17">
        <v>400000020</v>
      </c>
      <c r="D59" s="6" t="s">
        <v>519</v>
      </c>
      <c r="E59" s="6" t="s">
        <v>741</v>
      </c>
      <c r="F59" s="6" t="s">
        <v>44</v>
      </c>
      <c r="G59" s="7">
        <v>-10861652.67</v>
      </c>
      <c r="H59" s="7">
        <v>6</v>
      </c>
      <c r="I59" s="7">
        <v>-651.70000000000005</v>
      </c>
      <c r="J59" s="8">
        <v>4.0500000000000001E-2</v>
      </c>
      <c r="K59" s="8">
        <v>-2.0000000000000001E-4</v>
      </c>
    </row>
    <row r="60" spans="2:11">
      <c r="B60" s="6" t="s">
        <v>802</v>
      </c>
      <c r="C60" s="17">
        <v>400000022</v>
      </c>
      <c r="D60" s="6" t="s">
        <v>519</v>
      </c>
      <c r="E60" s="6" t="s">
        <v>741</v>
      </c>
      <c r="F60" s="6" t="s">
        <v>44</v>
      </c>
      <c r="G60" s="7">
        <v>-4165763.2</v>
      </c>
      <c r="H60" s="7">
        <v>5</v>
      </c>
      <c r="I60" s="7">
        <v>-208.29</v>
      </c>
      <c r="J60" s="8">
        <v>1.2999999999999999E-2</v>
      </c>
      <c r="K60" s="8">
        <v>-1E-4</v>
      </c>
    </row>
    <row r="61" spans="2:11">
      <c r="B61" s="6" t="s">
        <v>803</v>
      </c>
      <c r="C61" s="17">
        <v>400000046</v>
      </c>
      <c r="D61" s="6" t="s">
        <v>519</v>
      </c>
      <c r="E61" s="6" t="s">
        <v>1</v>
      </c>
      <c r="F61" s="6" t="s">
        <v>103</v>
      </c>
      <c r="G61" s="7">
        <v>-305947916.67000002</v>
      </c>
      <c r="H61" s="7">
        <v>0.06</v>
      </c>
      <c r="I61" s="7">
        <v>-183.57</v>
      </c>
      <c r="J61" s="8">
        <v>1.14E-2</v>
      </c>
      <c r="K61" s="8">
        <v>-1E-4</v>
      </c>
    </row>
    <row r="62" spans="2:11">
      <c r="B62" s="6" t="s">
        <v>804</v>
      </c>
      <c r="C62" s="17">
        <v>400000044</v>
      </c>
      <c r="D62" s="6" t="s">
        <v>519</v>
      </c>
      <c r="E62" s="6" t="s">
        <v>1</v>
      </c>
      <c r="F62" s="6" t="s">
        <v>103</v>
      </c>
      <c r="G62" s="7">
        <v>-245016800</v>
      </c>
      <c r="H62" s="7">
        <v>0.06</v>
      </c>
      <c r="I62" s="7">
        <v>-147.01</v>
      </c>
      <c r="J62" s="8">
        <v>9.1000000000000004E-3</v>
      </c>
      <c r="K62" s="8">
        <v>0</v>
      </c>
    </row>
    <row r="63" spans="2:11">
      <c r="B63" s="6" t="s">
        <v>805</v>
      </c>
      <c r="C63" s="17">
        <v>400000049</v>
      </c>
      <c r="D63" s="6" t="s">
        <v>519</v>
      </c>
      <c r="E63" s="6" t="s">
        <v>1</v>
      </c>
      <c r="F63" s="6" t="s">
        <v>103</v>
      </c>
      <c r="G63" s="7">
        <v>-49271700</v>
      </c>
      <c r="H63" s="7">
        <v>0.05</v>
      </c>
      <c r="I63" s="7">
        <v>-24.64</v>
      </c>
      <c r="J63" s="8">
        <v>1.5E-3</v>
      </c>
      <c r="K63" s="8">
        <v>0</v>
      </c>
    </row>
    <row r="64" spans="2:11">
      <c r="B64" s="6" t="s">
        <v>806</v>
      </c>
      <c r="C64" s="17">
        <v>400000045</v>
      </c>
      <c r="D64" s="6" t="s">
        <v>519</v>
      </c>
      <c r="E64" s="6" t="s">
        <v>1</v>
      </c>
      <c r="F64" s="6" t="s">
        <v>103</v>
      </c>
      <c r="G64" s="7">
        <v>-294180266.67000002</v>
      </c>
      <c r="H64" s="7">
        <v>0.06</v>
      </c>
      <c r="I64" s="7">
        <v>-176.51</v>
      </c>
      <c r="J64" s="8">
        <v>1.0999999999999999E-2</v>
      </c>
      <c r="K64" s="8">
        <v>-1E-4</v>
      </c>
    </row>
    <row r="65" spans="2:11">
      <c r="B65" s="6" t="s">
        <v>807</v>
      </c>
      <c r="C65" s="17">
        <v>400000051</v>
      </c>
      <c r="D65" s="6" t="s">
        <v>519</v>
      </c>
      <c r="E65" s="6" t="s">
        <v>1</v>
      </c>
      <c r="F65" s="6" t="s">
        <v>103</v>
      </c>
      <c r="G65" s="7">
        <v>-324538600</v>
      </c>
      <c r="H65" s="7">
        <v>0.02</v>
      </c>
      <c r="I65" s="7">
        <v>-64.91</v>
      </c>
      <c r="J65" s="8">
        <v>4.0000000000000001E-3</v>
      </c>
      <c r="K65" s="8">
        <v>0</v>
      </c>
    </row>
    <row r="66" spans="2:11">
      <c r="B66" s="13" t="s">
        <v>724</v>
      </c>
      <c r="C66" s="14"/>
      <c r="D66" s="13"/>
      <c r="E66" s="13"/>
      <c r="F66" s="13"/>
      <c r="G66" s="15">
        <v>144786</v>
      </c>
      <c r="I66" s="15">
        <v>-2288.9499999999998</v>
      </c>
      <c r="J66" s="16">
        <v>0.1424</v>
      </c>
      <c r="K66" s="16">
        <v>-6.9999999999999999E-4</v>
      </c>
    </row>
    <row r="67" spans="2:11">
      <c r="B67" s="6" t="s">
        <v>808</v>
      </c>
      <c r="C67" s="17">
        <v>330027855</v>
      </c>
      <c r="D67" s="6" t="s">
        <v>519</v>
      </c>
      <c r="E67" s="6" t="s">
        <v>665</v>
      </c>
      <c r="F67" s="6" t="s">
        <v>44</v>
      </c>
      <c r="G67" s="7">
        <v>8280500</v>
      </c>
      <c r="H67" s="7">
        <v>3.43</v>
      </c>
      <c r="I67" s="7">
        <v>1047.68</v>
      </c>
      <c r="J67" s="8">
        <v>-6.5199999999999994E-2</v>
      </c>
      <c r="K67" s="8">
        <v>2.9999999999999997E-4</v>
      </c>
    </row>
    <row r="68" spans="2:11">
      <c r="B68" s="6" t="s">
        <v>809</v>
      </c>
      <c r="C68" s="17">
        <v>330028184</v>
      </c>
      <c r="D68" s="6" t="s">
        <v>519</v>
      </c>
      <c r="E68" s="6" t="s">
        <v>777</v>
      </c>
      <c r="F68" s="6" t="s">
        <v>44</v>
      </c>
      <c r="G68" s="7">
        <v>6371500</v>
      </c>
      <c r="H68" s="7">
        <v>3.33</v>
      </c>
      <c r="I68" s="7">
        <v>783.41</v>
      </c>
      <c r="J68" s="8">
        <v>-4.87E-2</v>
      </c>
      <c r="K68" s="8">
        <v>2.0000000000000001E-4</v>
      </c>
    </row>
    <row r="69" spans="2:11">
      <c r="B69" s="6" t="s">
        <v>810</v>
      </c>
      <c r="C69" s="17">
        <v>330027632</v>
      </c>
      <c r="D69" s="6" t="s">
        <v>519</v>
      </c>
      <c r="E69" s="6" t="s">
        <v>749</v>
      </c>
      <c r="F69" s="6" t="s">
        <v>47</v>
      </c>
      <c r="G69" s="7">
        <v>144786</v>
      </c>
      <c r="H69" s="7">
        <v>0.16</v>
      </c>
      <c r="I69" s="7">
        <v>0.97</v>
      </c>
      <c r="J69" s="8">
        <v>-1E-4</v>
      </c>
      <c r="K69" s="8">
        <v>0</v>
      </c>
    </row>
    <row r="70" spans="2:11">
      <c r="B70" s="6" t="s">
        <v>811</v>
      </c>
      <c r="C70" s="17">
        <v>330026691</v>
      </c>
      <c r="D70" s="6" t="s">
        <v>519</v>
      </c>
      <c r="E70" s="6" t="s">
        <v>812</v>
      </c>
      <c r="F70" s="6" t="s">
        <v>44</v>
      </c>
      <c r="G70" s="7">
        <v>-14652000</v>
      </c>
      <c r="H70" s="7">
        <v>7.62</v>
      </c>
      <c r="I70" s="7">
        <v>-4121.01</v>
      </c>
      <c r="J70" s="8">
        <v>0.25640000000000002</v>
      </c>
      <c r="K70" s="8">
        <v>-1.2999999999999999E-3</v>
      </c>
    </row>
    <row r="71" spans="2:11">
      <c r="B71" s="13" t="s">
        <v>516</v>
      </c>
      <c r="C71" s="14"/>
      <c r="D71" s="13"/>
      <c r="E71" s="13"/>
      <c r="F71" s="13"/>
      <c r="G71" s="15">
        <v>0</v>
      </c>
      <c r="I71" s="15">
        <v>0</v>
      </c>
      <c r="J71" s="16">
        <v>0</v>
      </c>
      <c r="K71" s="16">
        <v>0</v>
      </c>
    </row>
    <row r="72" spans="2:11">
      <c r="B72" s="13" t="s">
        <v>437</v>
      </c>
      <c r="C72" s="14"/>
      <c r="D72" s="13"/>
      <c r="E72" s="13"/>
      <c r="F72" s="13"/>
      <c r="G72" s="15">
        <v>0</v>
      </c>
      <c r="I72" s="15">
        <v>0</v>
      </c>
      <c r="J72" s="16">
        <v>0</v>
      </c>
      <c r="K72" s="16">
        <v>0</v>
      </c>
    </row>
    <row r="73" spans="2:11">
      <c r="B73" s="3" t="s">
        <v>813</v>
      </c>
      <c r="C73" s="12"/>
      <c r="D73" s="3"/>
      <c r="E73" s="3"/>
      <c r="F73" s="3"/>
      <c r="G73" s="9">
        <v>886284234.88999999</v>
      </c>
      <c r="I73" s="9">
        <v>-1912.43</v>
      </c>
      <c r="J73" s="10">
        <v>0.11899999999999999</v>
      </c>
      <c r="K73" s="10">
        <v>-5.9999999999999995E-4</v>
      </c>
    </row>
    <row r="74" spans="2:11">
      <c r="B74" s="13" t="s">
        <v>514</v>
      </c>
      <c r="C74" s="14"/>
      <c r="D74" s="13"/>
      <c r="E74" s="13"/>
      <c r="F74" s="13"/>
      <c r="G74" s="15">
        <v>886284234.88999999</v>
      </c>
      <c r="I74" s="15">
        <v>-1912.43</v>
      </c>
      <c r="J74" s="16">
        <v>0.11899999999999999</v>
      </c>
      <c r="K74" s="16">
        <v>-5.9999999999999995E-4</v>
      </c>
    </row>
    <row r="75" spans="2:11">
      <c r="B75" s="6" t="s">
        <v>814</v>
      </c>
      <c r="C75" s="17">
        <v>360001432</v>
      </c>
      <c r="D75" s="6" t="s">
        <v>519</v>
      </c>
      <c r="E75" s="6" t="s">
        <v>815</v>
      </c>
      <c r="F75" s="6" t="s">
        <v>44</v>
      </c>
      <c r="G75" s="7">
        <v>3643947.55</v>
      </c>
      <c r="H75" s="7">
        <v>-3.23</v>
      </c>
      <c r="I75" s="7">
        <v>-434.71</v>
      </c>
      <c r="J75" s="8">
        <v>2.7E-2</v>
      </c>
      <c r="K75" s="8">
        <v>-1E-4</v>
      </c>
    </row>
    <row r="76" spans="2:11">
      <c r="B76" s="6" t="s">
        <v>816</v>
      </c>
      <c r="C76" s="17">
        <v>360001515</v>
      </c>
      <c r="D76" s="6" t="s">
        <v>519</v>
      </c>
      <c r="E76" s="6" t="s">
        <v>747</v>
      </c>
      <c r="F76" s="6" t="s">
        <v>44</v>
      </c>
      <c r="G76" s="7">
        <v>3068384.13</v>
      </c>
      <c r="H76" s="7">
        <v>-4.4400000000000004</v>
      </c>
      <c r="I76" s="7">
        <v>-503.51</v>
      </c>
      <c r="J76" s="8">
        <v>3.1300000000000001E-2</v>
      </c>
      <c r="K76" s="8">
        <v>-2.0000000000000001E-4</v>
      </c>
    </row>
    <row r="77" spans="2:11">
      <c r="B77" s="6" t="s">
        <v>817</v>
      </c>
      <c r="C77" s="17">
        <v>8888800</v>
      </c>
      <c r="D77" s="6" t="s">
        <v>519</v>
      </c>
      <c r="E77" s="6" t="s">
        <v>1</v>
      </c>
      <c r="F77" s="6" t="s">
        <v>44</v>
      </c>
      <c r="G77" s="7">
        <v>879571903.21000004</v>
      </c>
      <c r="H77" s="7">
        <v>-0.03</v>
      </c>
      <c r="I77" s="7">
        <v>-974.21</v>
      </c>
      <c r="J77" s="8">
        <v>6.0600000000000001E-2</v>
      </c>
      <c r="K77" s="8">
        <v>-2.9999999999999997E-4</v>
      </c>
    </row>
    <row r="78" spans="2:11">
      <c r="B78" s="13" t="s">
        <v>520</v>
      </c>
      <c r="C78" s="14"/>
      <c r="D78" s="13"/>
      <c r="E78" s="13"/>
      <c r="F78" s="13"/>
      <c r="G78" s="15">
        <v>0</v>
      </c>
      <c r="I78" s="15">
        <v>0</v>
      </c>
      <c r="J78" s="16">
        <v>0</v>
      </c>
      <c r="K78" s="16">
        <v>0</v>
      </c>
    </row>
    <row r="79" spans="2:11">
      <c r="B79" s="13" t="s">
        <v>516</v>
      </c>
      <c r="C79" s="14"/>
      <c r="D79" s="13"/>
      <c r="E79" s="13"/>
      <c r="F79" s="13"/>
      <c r="G79" s="15">
        <v>0</v>
      </c>
      <c r="I79" s="15">
        <v>0</v>
      </c>
      <c r="J79" s="16">
        <v>0</v>
      </c>
      <c r="K79" s="16">
        <v>0</v>
      </c>
    </row>
    <row r="80" spans="2:11">
      <c r="B80" s="13" t="s">
        <v>437</v>
      </c>
      <c r="C80" s="14"/>
      <c r="D80" s="13"/>
      <c r="E80" s="13"/>
      <c r="F80" s="13"/>
      <c r="G80" s="15">
        <v>0</v>
      </c>
      <c r="I80" s="15">
        <v>0</v>
      </c>
      <c r="J80" s="16">
        <v>0</v>
      </c>
      <c r="K80" s="16">
        <v>0</v>
      </c>
    </row>
    <row r="83" spans="2:6">
      <c r="B83" s="6" t="s">
        <v>138</v>
      </c>
      <c r="C83" s="17"/>
      <c r="D83" s="6"/>
      <c r="E83" s="6"/>
      <c r="F83" s="6"/>
    </row>
    <row r="87" spans="2:6">
      <c r="B87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545</v>
      </c>
    </row>
    <row r="7" spans="2:17" ht="15.75">
      <c r="B7" s="2" t="s">
        <v>818</v>
      </c>
    </row>
    <row r="8" spans="2:17">
      <c r="B8" s="3" t="s">
        <v>85</v>
      </c>
      <c r="C8" s="3" t="s">
        <v>86</v>
      </c>
      <c r="D8" s="3" t="s">
        <v>536</v>
      </c>
      <c r="E8" s="3" t="s">
        <v>88</v>
      </c>
      <c r="F8" s="3" t="s">
        <v>89</v>
      </c>
      <c r="G8" s="3" t="s">
        <v>142</v>
      </c>
      <c r="H8" s="3" t="s">
        <v>143</v>
      </c>
      <c r="I8" s="3" t="s">
        <v>90</v>
      </c>
      <c r="J8" s="3" t="s">
        <v>91</v>
      </c>
      <c r="K8" s="3" t="s">
        <v>92</v>
      </c>
      <c r="L8" s="3" t="s">
        <v>144</v>
      </c>
      <c r="M8" s="3" t="s">
        <v>43</v>
      </c>
      <c r="N8" s="3" t="s">
        <v>546</v>
      </c>
      <c r="O8" s="3" t="s">
        <v>146</v>
      </c>
      <c r="P8" s="3" t="s">
        <v>147</v>
      </c>
      <c r="Q8" s="3" t="s">
        <v>148</v>
      </c>
    </row>
    <row r="9" spans="2:17">
      <c r="B9" s="4"/>
      <c r="C9" s="4"/>
      <c r="D9" s="4"/>
      <c r="E9" s="4"/>
      <c r="F9" s="4"/>
      <c r="G9" s="4" t="s">
        <v>149</v>
      </c>
      <c r="H9" s="4" t="s">
        <v>150</v>
      </c>
      <c r="I9" s="4"/>
      <c r="J9" s="4" t="s">
        <v>96</v>
      </c>
      <c r="K9" s="4" t="s">
        <v>96</v>
      </c>
      <c r="L9" s="4" t="s">
        <v>151</v>
      </c>
      <c r="M9" s="4" t="s">
        <v>152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537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538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539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540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541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542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543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544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132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538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539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540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541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542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543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544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138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819</v>
      </c>
    </row>
    <row r="7" spans="2:18">
      <c r="B7" s="3" t="s">
        <v>85</v>
      </c>
      <c r="C7" s="3" t="s">
        <v>820</v>
      </c>
      <c r="D7" s="3" t="s">
        <v>86</v>
      </c>
      <c r="E7" s="3" t="s">
        <v>87</v>
      </c>
      <c r="F7" s="3" t="s">
        <v>88</v>
      </c>
      <c r="G7" s="3" t="s">
        <v>142</v>
      </c>
      <c r="H7" s="3" t="s">
        <v>89</v>
      </c>
      <c r="I7" s="3" t="s">
        <v>143</v>
      </c>
      <c r="J7" s="3" t="s">
        <v>821</v>
      </c>
      <c r="K7" s="3" t="s">
        <v>90</v>
      </c>
      <c r="L7" s="3" t="s">
        <v>91</v>
      </c>
      <c r="M7" s="3" t="s">
        <v>92</v>
      </c>
      <c r="N7" s="3" t="s">
        <v>144</v>
      </c>
      <c r="O7" s="3" t="s">
        <v>43</v>
      </c>
      <c r="P7" s="3" t="s">
        <v>546</v>
      </c>
      <c r="Q7" s="3" t="s">
        <v>147</v>
      </c>
      <c r="R7" s="3" t="s">
        <v>148</v>
      </c>
    </row>
    <row r="8" spans="2:18">
      <c r="B8" s="4"/>
      <c r="C8" s="4"/>
      <c r="D8" s="4"/>
      <c r="E8" s="4"/>
      <c r="F8" s="4"/>
      <c r="G8" s="4" t="s">
        <v>149</v>
      </c>
      <c r="H8" s="4"/>
      <c r="I8" s="4" t="s">
        <v>150</v>
      </c>
      <c r="J8" s="4"/>
      <c r="K8" s="4"/>
      <c r="L8" s="4" t="s">
        <v>96</v>
      </c>
      <c r="M8" s="4" t="s">
        <v>96</v>
      </c>
      <c r="N8" s="4" t="s">
        <v>151</v>
      </c>
      <c r="O8" s="4" t="s">
        <v>152</v>
      </c>
      <c r="P8" s="4" t="s">
        <v>97</v>
      </c>
      <c r="Q8" s="4" t="s">
        <v>96</v>
      </c>
      <c r="R8" s="4" t="s">
        <v>96</v>
      </c>
    </row>
    <row r="10" spans="2:18">
      <c r="B10" s="3" t="s">
        <v>822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823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824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825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826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827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828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829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830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831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832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833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834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825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826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827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833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138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835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143</v>
      </c>
      <c r="H7" s="3" t="s">
        <v>90</v>
      </c>
      <c r="I7" s="3" t="s">
        <v>91</v>
      </c>
      <c r="J7" s="3" t="s">
        <v>92</v>
      </c>
      <c r="K7" s="3" t="s">
        <v>144</v>
      </c>
      <c r="L7" s="3" t="s">
        <v>43</v>
      </c>
      <c r="M7" s="3" t="s">
        <v>546</v>
      </c>
      <c r="N7" s="3" t="s">
        <v>147</v>
      </c>
      <c r="O7" s="3" t="s">
        <v>148</v>
      </c>
    </row>
    <row r="8" spans="2:15">
      <c r="B8" s="4"/>
      <c r="C8" s="4"/>
      <c r="D8" s="4"/>
      <c r="E8" s="4"/>
      <c r="F8" s="4"/>
      <c r="G8" s="4" t="s">
        <v>150</v>
      </c>
      <c r="H8" s="4"/>
      <c r="I8" s="4" t="s">
        <v>96</v>
      </c>
      <c r="J8" s="4" t="s">
        <v>96</v>
      </c>
      <c r="K8" s="4" t="s">
        <v>151</v>
      </c>
      <c r="L8" s="4" t="s">
        <v>152</v>
      </c>
      <c r="M8" s="4" t="s">
        <v>97</v>
      </c>
      <c r="N8" s="4" t="s">
        <v>96</v>
      </c>
      <c r="O8" s="4" t="s">
        <v>96</v>
      </c>
    </row>
    <row r="10" spans="2:15">
      <c r="B10" s="3" t="s">
        <v>836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837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637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838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839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437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184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138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840</v>
      </c>
    </row>
    <row r="7" spans="2:10">
      <c r="B7" s="3" t="s">
        <v>85</v>
      </c>
      <c r="C7" s="3" t="s">
        <v>841</v>
      </c>
      <c r="D7" s="3" t="s">
        <v>842</v>
      </c>
      <c r="E7" s="3" t="s">
        <v>843</v>
      </c>
      <c r="F7" s="3" t="s">
        <v>90</v>
      </c>
      <c r="G7" s="3" t="s">
        <v>844</v>
      </c>
      <c r="H7" s="3" t="s">
        <v>94</v>
      </c>
      <c r="I7" s="3" t="s">
        <v>95</v>
      </c>
      <c r="J7" s="3" t="s">
        <v>845</v>
      </c>
    </row>
    <row r="8" spans="2:10">
      <c r="B8" s="4"/>
      <c r="C8" s="4"/>
      <c r="D8" s="4"/>
      <c r="E8" s="4" t="s">
        <v>150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846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847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848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849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850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848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849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138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851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546</v>
      </c>
      <c r="J7" s="3" t="s">
        <v>147</v>
      </c>
      <c r="K7" s="3" t="s">
        <v>148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852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132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138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20"/>
  <sheetViews>
    <sheetView rightToLeft="1" workbookViewId="0"/>
  </sheetViews>
  <sheetFormatPr defaultColWidth="9.140625" defaultRowHeight="12.75"/>
  <cols>
    <col min="2" max="2" width="23.7109375" customWidth="1"/>
    <col min="3" max="3" width="12.7109375" customWidth="1"/>
    <col min="4" max="4" width="8.7109375" customWidth="1"/>
    <col min="5" max="5" width="10.7109375" customWidth="1"/>
    <col min="6" max="6" width="15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853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546</v>
      </c>
      <c r="J7" s="3" t="s">
        <v>147</v>
      </c>
      <c r="K7" s="3" t="s">
        <v>148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854</v>
      </c>
      <c r="C10" s="12"/>
      <c r="D10" s="3"/>
      <c r="E10" s="3"/>
      <c r="F10" s="3"/>
      <c r="I10" s="9">
        <v>31.95</v>
      </c>
      <c r="J10" s="10">
        <v>1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132</v>
      </c>
      <c r="C12" s="12"/>
      <c r="D12" s="3"/>
      <c r="E12" s="3"/>
      <c r="F12" s="3"/>
      <c r="I12" s="9">
        <v>31.95</v>
      </c>
      <c r="J12" s="10">
        <v>1</v>
      </c>
      <c r="K12" s="10">
        <v>0</v>
      </c>
    </row>
    <row r="13" spans="2:11">
      <c r="B13" s="6" t="s">
        <v>855</v>
      </c>
      <c r="C13" s="17">
        <v>289992216</v>
      </c>
      <c r="D13" s="6" t="s">
        <v>134</v>
      </c>
      <c r="E13" s="6"/>
      <c r="F13" s="6" t="s">
        <v>44</v>
      </c>
      <c r="G13" s="19">
        <v>0.06</v>
      </c>
      <c r="I13" s="7">
        <v>31.95</v>
      </c>
      <c r="J13" s="8">
        <v>1</v>
      </c>
      <c r="K13" s="8">
        <v>0</v>
      </c>
    </row>
    <row r="16" spans="2:11">
      <c r="B16" s="6" t="s">
        <v>138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45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856</v>
      </c>
    </row>
    <row r="7" spans="2:4">
      <c r="B7" s="3" t="s">
        <v>85</v>
      </c>
      <c r="C7" s="3" t="s">
        <v>857</v>
      </c>
      <c r="D7" s="3" t="s">
        <v>858</v>
      </c>
    </row>
    <row r="8" spans="2:4">
      <c r="B8" s="4"/>
      <c r="C8" s="4" t="s">
        <v>97</v>
      </c>
      <c r="D8" s="4" t="s">
        <v>149</v>
      </c>
    </row>
    <row r="10" spans="2:4">
      <c r="B10" s="3" t="s">
        <v>859</v>
      </c>
      <c r="C10" s="9">
        <v>211307.06</v>
      </c>
      <c r="D10" s="3"/>
    </row>
    <row r="11" spans="2:4">
      <c r="B11" s="3" t="s">
        <v>99</v>
      </c>
      <c r="C11" s="9">
        <v>98409.73</v>
      </c>
      <c r="D11" s="3"/>
    </row>
    <row r="12" spans="2:4">
      <c r="B12" s="22" t="s">
        <v>869</v>
      </c>
      <c r="C12" s="23">
        <v>32460.959999999999</v>
      </c>
      <c r="D12" s="24" t="s">
        <v>870</v>
      </c>
    </row>
    <row r="13" spans="2:4">
      <c r="B13" s="22" t="s">
        <v>871</v>
      </c>
      <c r="C13" s="23">
        <v>14829.53</v>
      </c>
      <c r="D13" s="24" t="s">
        <v>872</v>
      </c>
    </row>
    <row r="14" spans="2:4">
      <c r="B14" s="22" t="s">
        <v>873</v>
      </c>
      <c r="C14" s="23">
        <v>35706.81</v>
      </c>
      <c r="D14" s="24" t="s">
        <v>874</v>
      </c>
    </row>
    <row r="15" spans="2:4">
      <c r="B15" s="22" t="s">
        <v>875</v>
      </c>
      <c r="C15" s="23">
        <v>12261.71</v>
      </c>
      <c r="D15" s="24" t="s">
        <v>876</v>
      </c>
    </row>
    <row r="16" spans="2:4">
      <c r="B16" s="22" t="s">
        <v>674</v>
      </c>
      <c r="C16" s="23">
        <v>3150.72</v>
      </c>
      <c r="D16" s="24" t="s">
        <v>877</v>
      </c>
    </row>
    <row r="17" spans="2:4">
      <c r="B17" s="3" t="s">
        <v>132</v>
      </c>
      <c r="C17" s="9">
        <v>112897.33</v>
      </c>
      <c r="D17" s="25"/>
    </row>
    <row r="18" spans="2:4">
      <c r="B18" s="22" t="s">
        <v>878</v>
      </c>
      <c r="C18" s="23">
        <v>20271.849999999999</v>
      </c>
      <c r="D18" s="24" t="s">
        <v>879</v>
      </c>
    </row>
    <row r="19" spans="2:4">
      <c r="B19" s="22" t="s">
        <v>662</v>
      </c>
      <c r="C19" s="23">
        <v>4859.5</v>
      </c>
      <c r="D19" s="24" t="s">
        <v>880</v>
      </c>
    </row>
    <row r="20" spans="2:4">
      <c r="B20" s="22" t="s">
        <v>881</v>
      </c>
      <c r="C20" s="23">
        <v>10525.52</v>
      </c>
      <c r="D20" s="24" t="s">
        <v>882</v>
      </c>
    </row>
    <row r="21" spans="2:4">
      <c r="B21" s="22" t="s">
        <v>684</v>
      </c>
      <c r="C21" s="23">
        <v>34.340000000000003</v>
      </c>
      <c r="D21" s="24" t="s">
        <v>883</v>
      </c>
    </row>
    <row r="22" spans="2:4">
      <c r="B22" s="22" t="s">
        <v>884</v>
      </c>
      <c r="C22" s="23">
        <v>63.3</v>
      </c>
      <c r="D22" s="24" t="s">
        <v>885</v>
      </c>
    </row>
    <row r="23" spans="2:4">
      <c r="B23" s="22" t="s">
        <v>686</v>
      </c>
      <c r="C23" s="23">
        <v>9522.7099999999991</v>
      </c>
      <c r="D23" s="24" t="s">
        <v>886</v>
      </c>
    </row>
    <row r="24" spans="2:4">
      <c r="B24" s="22" t="s">
        <v>688</v>
      </c>
      <c r="C24" s="23">
        <v>5109.41</v>
      </c>
      <c r="D24" s="24" t="s">
        <v>887</v>
      </c>
    </row>
    <row r="25" spans="2:4">
      <c r="B25" s="22" t="s">
        <v>888</v>
      </c>
      <c r="C25" s="23">
        <v>6757.28</v>
      </c>
      <c r="D25" s="24" t="s">
        <v>879</v>
      </c>
    </row>
    <row r="26" spans="2:4">
      <c r="B26" s="22" t="s">
        <v>889</v>
      </c>
      <c r="C26" s="23">
        <v>7723.69</v>
      </c>
      <c r="D26" s="24" t="s">
        <v>890</v>
      </c>
    </row>
    <row r="27" spans="2:4">
      <c r="B27" s="22" t="s">
        <v>668</v>
      </c>
      <c r="C27" s="23">
        <v>15318.83</v>
      </c>
      <c r="D27" s="24" t="s">
        <v>891</v>
      </c>
    </row>
    <row r="28" spans="2:4">
      <c r="B28" s="22" t="s">
        <v>693</v>
      </c>
      <c r="C28" s="23">
        <v>6325.43</v>
      </c>
      <c r="D28" s="24" t="s">
        <v>892</v>
      </c>
    </row>
    <row r="29" spans="2:4">
      <c r="B29" s="22" t="s">
        <v>893</v>
      </c>
      <c r="C29" s="23">
        <v>3261.55</v>
      </c>
      <c r="D29" s="24" t="s">
        <v>892</v>
      </c>
    </row>
    <row r="30" spans="2:4">
      <c r="B30" s="22" t="s">
        <v>706</v>
      </c>
      <c r="C30" s="23">
        <v>1311.86</v>
      </c>
      <c r="D30" s="24" t="s">
        <v>894</v>
      </c>
    </row>
    <row r="31" spans="2:4">
      <c r="B31" s="22" t="s">
        <v>691</v>
      </c>
      <c r="C31" s="23">
        <v>1684.88</v>
      </c>
      <c r="D31" s="24" t="s">
        <v>892</v>
      </c>
    </row>
    <row r="32" spans="2:4">
      <c r="B32" s="22" t="s">
        <v>700</v>
      </c>
      <c r="C32" s="23">
        <v>1406.5</v>
      </c>
      <c r="D32" s="24" t="s">
        <v>895</v>
      </c>
    </row>
    <row r="33" spans="2:4">
      <c r="B33" s="22" t="s">
        <v>702</v>
      </c>
      <c r="C33" s="23">
        <v>1716.02</v>
      </c>
      <c r="D33" s="24" t="s">
        <v>895</v>
      </c>
    </row>
    <row r="34" spans="2:4">
      <c r="B34" s="22" t="s">
        <v>896</v>
      </c>
      <c r="C34" s="23">
        <v>93.12</v>
      </c>
      <c r="D34" s="24" t="s">
        <v>897</v>
      </c>
    </row>
    <row r="35" spans="2:4">
      <c r="B35" s="22" t="s">
        <v>898</v>
      </c>
      <c r="C35" s="23">
        <v>155.19999999999999</v>
      </c>
      <c r="D35" s="24" t="s">
        <v>899</v>
      </c>
    </row>
    <row r="36" spans="2:4">
      <c r="B36" s="22" t="s">
        <v>711</v>
      </c>
      <c r="C36" s="23">
        <v>7319.39</v>
      </c>
      <c r="D36" s="24" t="s">
        <v>879</v>
      </c>
    </row>
    <row r="37" spans="2:4">
      <c r="B37" s="22" t="s">
        <v>900</v>
      </c>
      <c r="C37" s="23">
        <v>8915.81</v>
      </c>
      <c r="D37" s="24" t="s">
        <v>879</v>
      </c>
    </row>
    <row r="38" spans="2:4">
      <c r="B38" s="22" t="s">
        <v>696</v>
      </c>
      <c r="C38" s="23">
        <v>521.14</v>
      </c>
      <c r="D38" s="24" t="s">
        <v>901</v>
      </c>
    </row>
    <row r="41" spans="2:4">
      <c r="B41" s="6" t="s">
        <v>138</v>
      </c>
      <c r="D41" s="6"/>
    </row>
    <row r="45" spans="2:4">
      <c r="B45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860</v>
      </c>
    </row>
    <row r="7" spans="2:16">
      <c r="B7" s="3" t="s">
        <v>85</v>
      </c>
      <c r="C7" s="3" t="s">
        <v>86</v>
      </c>
      <c r="D7" s="3" t="s">
        <v>180</v>
      </c>
      <c r="E7" s="3" t="s">
        <v>88</v>
      </c>
      <c r="F7" s="3" t="s">
        <v>89</v>
      </c>
      <c r="G7" s="3" t="s">
        <v>142</v>
      </c>
      <c r="H7" s="3" t="s">
        <v>143</v>
      </c>
      <c r="I7" s="3" t="s">
        <v>90</v>
      </c>
      <c r="J7" s="3" t="s">
        <v>91</v>
      </c>
      <c r="K7" s="3" t="s">
        <v>861</v>
      </c>
      <c r="L7" s="3" t="s">
        <v>144</v>
      </c>
      <c r="M7" s="3" t="s">
        <v>862</v>
      </c>
      <c r="N7" s="3" t="s">
        <v>146</v>
      </c>
      <c r="O7" s="3" t="s">
        <v>147</v>
      </c>
      <c r="P7" s="3" t="s">
        <v>148</v>
      </c>
    </row>
    <row r="8" spans="2:16">
      <c r="B8" s="4"/>
      <c r="C8" s="4"/>
      <c r="D8" s="4"/>
      <c r="E8" s="4"/>
      <c r="F8" s="4"/>
      <c r="G8" s="4" t="s">
        <v>149</v>
      </c>
      <c r="H8" s="4" t="s">
        <v>150</v>
      </c>
      <c r="I8" s="4"/>
      <c r="J8" s="4" t="s">
        <v>96</v>
      </c>
      <c r="K8" s="4" t="s">
        <v>96</v>
      </c>
      <c r="L8" s="4" t="s">
        <v>151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863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437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138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864</v>
      </c>
    </row>
    <row r="7" spans="2:16">
      <c r="B7" s="3" t="s">
        <v>85</v>
      </c>
      <c r="C7" s="3" t="s">
        <v>86</v>
      </c>
      <c r="D7" s="3" t="s">
        <v>180</v>
      </c>
      <c r="E7" s="3" t="s">
        <v>88</v>
      </c>
      <c r="F7" s="3" t="s">
        <v>89</v>
      </c>
      <c r="G7" s="3" t="s">
        <v>142</v>
      </c>
      <c r="H7" s="3" t="s">
        <v>143</v>
      </c>
      <c r="I7" s="3" t="s">
        <v>90</v>
      </c>
      <c r="J7" s="3" t="s">
        <v>91</v>
      </c>
      <c r="K7" s="3" t="s">
        <v>861</v>
      </c>
      <c r="L7" s="3" t="s">
        <v>144</v>
      </c>
      <c r="M7" s="3" t="s">
        <v>862</v>
      </c>
      <c r="N7" s="3" t="s">
        <v>146</v>
      </c>
      <c r="O7" s="3" t="s">
        <v>147</v>
      </c>
      <c r="P7" s="3" t="s">
        <v>148</v>
      </c>
    </row>
    <row r="8" spans="2:16">
      <c r="B8" s="4"/>
      <c r="C8" s="4"/>
      <c r="D8" s="4"/>
      <c r="E8" s="4"/>
      <c r="F8" s="4"/>
      <c r="G8" s="4" t="s">
        <v>149</v>
      </c>
      <c r="H8" s="4" t="s">
        <v>150</v>
      </c>
      <c r="I8" s="4"/>
      <c r="J8" s="4" t="s">
        <v>96</v>
      </c>
      <c r="K8" s="4" t="s">
        <v>96</v>
      </c>
      <c r="L8" s="4" t="s">
        <v>151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865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866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437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138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5"/>
  <sheetViews>
    <sheetView rightToLeft="1" workbookViewId="0">
      <selection activeCell="J25" sqref="J25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139</v>
      </c>
    </row>
    <row r="7" spans="2:18" ht="15.75">
      <c r="B7" s="2" t="s">
        <v>140</v>
      </c>
    </row>
    <row r="8" spans="2:18">
      <c r="B8" s="3" t="s">
        <v>85</v>
      </c>
      <c r="C8" s="3" t="s">
        <v>86</v>
      </c>
      <c r="D8" s="3" t="s">
        <v>141</v>
      </c>
      <c r="E8" s="3" t="s">
        <v>88</v>
      </c>
      <c r="F8" s="3" t="s">
        <v>89</v>
      </c>
      <c r="G8" s="3" t="s">
        <v>142</v>
      </c>
      <c r="H8" s="3" t="s">
        <v>143</v>
      </c>
      <c r="I8" s="3" t="s">
        <v>90</v>
      </c>
      <c r="J8" s="3" t="s">
        <v>91</v>
      </c>
      <c r="K8" s="3" t="s">
        <v>92</v>
      </c>
      <c r="L8" s="3" t="s">
        <v>144</v>
      </c>
      <c r="M8" s="3" t="s">
        <v>43</v>
      </c>
      <c r="N8" s="3" t="s">
        <v>145</v>
      </c>
      <c r="O8" s="3" t="s">
        <v>93</v>
      </c>
      <c r="P8" s="3" t="s">
        <v>146</v>
      </c>
      <c r="Q8" s="3" t="s">
        <v>147</v>
      </c>
      <c r="R8" s="3" t="s">
        <v>148</v>
      </c>
    </row>
    <row r="9" spans="2:18">
      <c r="B9" s="4"/>
      <c r="C9" s="4"/>
      <c r="D9" s="4"/>
      <c r="E9" s="4"/>
      <c r="F9" s="4"/>
      <c r="G9" s="4" t="s">
        <v>149</v>
      </c>
      <c r="H9" s="4" t="s">
        <v>150</v>
      </c>
      <c r="I9" s="4"/>
      <c r="J9" s="4" t="s">
        <v>96</v>
      </c>
      <c r="K9" s="4" t="s">
        <v>96</v>
      </c>
      <c r="L9" s="4" t="s">
        <v>151</v>
      </c>
      <c r="M9" s="4" t="s">
        <v>152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153</v>
      </c>
      <c r="C11" s="12"/>
      <c r="D11" s="20"/>
      <c r="E11" s="3"/>
      <c r="F11" s="3"/>
      <c r="G11" s="3"/>
      <c r="H11" s="12">
        <v>0.51</v>
      </c>
      <c r="I11" s="3"/>
      <c r="K11" s="10">
        <v>5.3400000000000003E-2</v>
      </c>
      <c r="L11" s="9">
        <v>53559000</v>
      </c>
      <c r="O11" s="9">
        <v>193902.33</v>
      </c>
      <c r="Q11" s="10">
        <v>1</v>
      </c>
      <c r="R11" s="10">
        <v>6.0400000000000002E-2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154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155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156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157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158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159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160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132</v>
      </c>
      <c r="C20" s="12"/>
      <c r="D20" s="20"/>
      <c r="E20" s="3"/>
      <c r="F20" s="3"/>
      <c r="G20" s="3"/>
      <c r="H20" s="12">
        <v>0.51</v>
      </c>
      <c r="I20" s="3"/>
      <c r="K20" s="10">
        <v>5.3400000000000003E-2</v>
      </c>
      <c r="L20" s="9">
        <v>53559000</v>
      </c>
      <c r="O20" s="9">
        <v>193902.33</v>
      </c>
      <c r="Q20" s="10">
        <v>1</v>
      </c>
      <c r="R20" s="10">
        <v>6.0400000000000002E-2</v>
      </c>
    </row>
    <row r="21" spans="2:18">
      <c r="B21" s="13" t="s">
        <v>161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162</v>
      </c>
      <c r="C22" s="14"/>
      <c r="D22" s="21"/>
      <c r="E22" s="13"/>
      <c r="F22" s="13"/>
      <c r="G22" s="13"/>
      <c r="H22" s="14">
        <v>0.51</v>
      </c>
      <c r="I22" s="13"/>
      <c r="K22" s="16">
        <v>5.3400000000000003E-2</v>
      </c>
      <c r="L22" s="15">
        <v>53559000</v>
      </c>
      <c r="O22" s="15">
        <v>193902.33</v>
      </c>
      <c r="Q22" s="16">
        <v>1</v>
      </c>
      <c r="R22" s="16">
        <v>6.0400000000000002E-2</v>
      </c>
    </row>
    <row r="23" spans="2:18">
      <c r="B23" s="6" t="s">
        <v>163</v>
      </c>
      <c r="C23" s="17" t="s">
        <v>164</v>
      </c>
      <c r="D23" s="18" t="s">
        <v>165</v>
      </c>
      <c r="E23" s="6" t="s">
        <v>166</v>
      </c>
      <c r="F23" s="6" t="s">
        <v>167</v>
      </c>
      <c r="G23" s="6"/>
      <c r="H23" s="17">
        <v>0.41</v>
      </c>
      <c r="I23" s="6" t="s">
        <v>44</v>
      </c>
      <c r="J23" s="28">
        <v>5.0000000000000001E-3</v>
      </c>
      <c r="K23" s="8">
        <v>5.3800000000000001E-2</v>
      </c>
      <c r="L23" s="7">
        <v>7349000</v>
      </c>
      <c r="M23" s="7">
        <v>98.04</v>
      </c>
      <c r="N23" s="7">
        <v>0</v>
      </c>
      <c r="O23" s="7">
        <v>26600.71</v>
      </c>
      <c r="P23" s="8">
        <v>0</v>
      </c>
      <c r="Q23" s="8">
        <v>0.13719999999999999</v>
      </c>
      <c r="R23" s="8">
        <v>8.3000000000000001E-3</v>
      </c>
    </row>
    <row r="24" spans="2:18">
      <c r="B24" s="6" t="s">
        <v>168</v>
      </c>
      <c r="C24" s="17" t="s">
        <v>169</v>
      </c>
      <c r="D24" s="18" t="s">
        <v>165</v>
      </c>
      <c r="E24" s="6" t="s">
        <v>166</v>
      </c>
      <c r="F24" s="6" t="s">
        <v>167</v>
      </c>
      <c r="G24" s="6"/>
      <c r="H24" s="17">
        <v>0.49</v>
      </c>
      <c r="I24" s="6" t="s">
        <v>44</v>
      </c>
      <c r="J24" s="28">
        <v>7.4999999999999997E-3</v>
      </c>
      <c r="K24" s="8">
        <v>5.4399999999999997E-2</v>
      </c>
      <c r="L24" s="7">
        <v>12345000</v>
      </c>
      <c r="M24" s="7">
        <v>98.07</v>
      </c>
      <c r="N24" s="7">
        <v>0</v>
      </c>
      <c r="O24" s="7">
        <v>44698.09</v>
      </c>
      <c r="P24" s="8">
        <v>0</v>
      </c>
      <c r="Q24" s="8">
        <v>0.23050000000000001</v>
      </c>
      <c r="R24" s="8">
        <v>1.3899999999999999E-2</v>
      </c>
    </row>
    <row r="25" spans="2:18">
      <c r="B25" s="6" t="s">
        <v>170</v>
      </c>
      <c r="C25" s="17" t="s">
        <v>171</v>
      </c>
      <c r="D25" s="18" t="s">
        <v>165</v>
      </c>
      <c r="E25" s="6" t="s">
        <v>166</v>
      </c>
      <c r="F25" s="6" t="s">
        <v>167</v>
      </c>
      <c r="G25" s="6"/>
      <c r="H25" s="17">
        <v>0.17</v>
      </c>
      <c r="I25" s="6" t="s">
        <v>44</v>
      </c>
      <c r="J25" s="28">
        <v>1.2999999999999999E-3</v>
      </c>
      <c r="K25" s="8">
        <v>5.1400000000000001E-2</v>
      </c>
      <c r="L25" s="7">
        <v>8094500</v>
      </c>
      <c r="M25" s="7">
        <v>99.17</v>
      </c>
      <c r="N25" s="7">
        <v>0</v>
      </c>
      <c r="O25" s="7">
        <v>29636.85</v>
      </c>
      <c r="P25" s="8">
        <v>0</v>
      </c>
      <c r="Q25" s="8">
        <v>0.15279999999999999</v>
      </c>
      <c r="R25" s="8">
        <v>9.1999999999999998E-3</v>
      </c>
    </row>
    <row r="26" spans="2:18">
      <c r="B26" s="6" t="s">
        <v>172</v>
      </c>
      <c r="C26" s="17" t="s">
        <v>173</v>
      </c>
      <c r="D26" s="18" t="s">
        <v>165</v>
      </c>
      <c r="E26" s="6" t="s">
        <v>166</v>
      </c>
      <c r="F26" s="6" t="s">
        <v>167</v>
      </c>
      <c r="G26" s="6"/>
      <c r="H26" s="17">
        <v>0.65</v>
      </c>
      <c r="I26" s="6" t="s">
        <v>44</v>
      </c>
      <c r="J26" s="28">
        <v>1.4999999999999999E-2</v>
      </c>
      <c r="K26" s="8">
        <v>5.4600000000000003E-2</v>
      </c>
      <c r="L26" s="7">
        <v>12865000</v>
      </c>
      <c r="M26" s="7">
        <v>97.45</v>
      </c>
      <c r="N26" s="7">
        <v>0</v>
      </c>
      <c r="O26" s="7">
        <v>46285.06</v>
      </c>
      <c r="P26" s="8">
        <v>3.5700000000000003E-2</v>
      </c>
      <c r="Q26" s="8">
        <v>0.2387</v>
      </c>
      <c r="R26" s="8">
        <v>1.44E-2</v>
      </c>
    </row>
    <row r="27" spans="2:18">
      <c r="B27" s="6" t="s">
        <v>174</v>
      </c>
      <c r="C27" s="17" t="s">
        <v>175</v>
      </c>
      <c r="D27" s="18" t="s">
        <v>165</v>
      </c>
      <c r="E27" s="6" t="s">
        <v>166</v>
      </c>
      <c r="F27" s="6" t="s">
        <v>167</v>
      </c>
      <c r="G27" s="6"/>
      <c r="H27" s="17">
        <v>0.81</v>
      </c>
      <c r="I27" s="6" t="s">
        <v>44</v>
      </c>
      <c r="J27" s="28">
        <v>2.5000000000000001E-2</v>
      </c>
      <c r="K27" s="8">
        <v>5.2400000000000002E-2</v>
      </c>
      <c r="L27" s="7">
        <v>4811000</v>
      </c>
      <c r="M27" s="7">
        <v>97.61</v>
      </c>
      <c r="N27" s="7">
        <v>0</v>
      </c>
      <c r="O27" s="7">
        <v>17337.64</v>
      </c>
      <c r="P27" s="8">
        <v>0</v>
      </c>
      <c r="Q27" s="8">
        <v>8.9399999999999993E-2</v>
      </c>
      <c r="R27" s="8">
        <v>5.4000000000000003E-3</v>
      </c>
    </row>
    <row r="28" spans="2:18">
      <c r="B28" s="6" t="s">
        <v>176</v>
      </c>
      <c r="C28" s="17" t="s">
        <v>177</v>
      </c>
      <c r="D28" s="18" t="s">
        <v>165</v>
      </c>
      <c r="E28" s="6" t="s">
        <v>166</v>
      </c>
      <c r="F28" s="6" t="s">
        <v>167</v>
      </c>
      <c r="G28" s="6"/>
      <c r="H28" s="17">
        <v>0.56000000000000005</v>
      </c>
      <c r="I28" s="6" t="s">
        <v>44</v>
      </c>
      <c r="J28" s="28">
        <v>2.2499999999999999E-2</v>
      </c>
      <c r="K28" s="8">
        <v>5.2400000000000002E-2</v>
      </c>
      <c r="L28" s="7">
        <v>8094500</v>
      </c>
      <c r="M28" s="7">
        <v>98.19</v>
      </c>
      <c r="N28" s="7">
        <v>0</v>
      </c>
      <c r="O28" s="7">
        <v>29343.98</v>
      </c>
      <c r="P28" s="8">
        <v>2.9999999999999997E-4</v>
      </c>
      <c r="Q28" s="8">
        <v>0.15129999999999999</v>
      </c>
      <c r="R28" s="8">
        <v>9.1000000000000004E-3</v>
      </c>
    </row>
    <row r="31" spans="2:18">
      <c r="B31" s="6" t="s">
        <v>138</v>
      </c>
      <c r="C31" s="17"/>
      <c r="D31" s="18"/>
      <c r="E31" s="6"/>
      <c r="F31" s="6"/>
      <c r="G31" s="6"/>
      <c r="I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867</v>
      </c>
    </row>
    <row r="7" spans="2:16">
      <c r="B7" s="3" t="s">
        <v>85</v>
      </c>
      <c r="C7" s="3" t="s">
        <v>86</v>
      </c>
      <c r="D7" s="3" t="s">
        <v>180</v>
      </c>
      <c r="E7" s="3" t="s">
        <v>88</v>
      </c>
      <c r="F7" s="3" t="s">
        <v>89</v>
      </c>
      <c r="G7" s="3" t="s">
        <v>142</v>
      </c>
      <c r="H7" s="3" t="s">
        <v>143</v>
      </c>
      <c r="I7" s="3" t="s">
        <v>90</v>
      </c>
      <c r="J7" s="3" t="s">
        <v>91</v>
      </c>
      <c r="K7" s="3" t="s">
        <v>861</v>
      </c>
      <c r="L7" s="3" t="s">
        <v>144</v>
      </c>
      <c r="M7" s="3" t="s">
        <v>862</v>
      </c>
      <c r="N7" s="3" t="s">
        <v>146</v>
      </c>
      <c r="O7" s="3" t="s">
        <v>147</v>
      </c>
      <c r="P7" s="3" t="s">
        <v>148</v>
      </c>
    </row>
    <row r="8" spans="2:16">
      <c r="B8" s="4"/>
      <c r="C8" s="4"/>
      <c r="D8" s="4"/>
      <c r="E8" s="4"/>
      <c r="F8" s="4"/>
      <c r="G8" s="4" t="s">
        <v>149</v>
      </c>
      <c r="H8" s="4" t="s">
        <v>150</v>
      </c>
      <c r="I8" s="4"/>
      <c r="J8" s="4" t="s">
        <v>96</v>
      </c>
      <c r="K8" s="4" t="s">
        <v>96</v>
      </c>
      <c r="L8" s="4" t="s">
        <v>151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868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866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437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138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139</v>
      </c>
    </row>
    <row r="7" spans="2:21" ht="15.75">
      <c r="B7" s="2" t="s">
        <v>178</v>
      </c>
    </row>
    <row r="8" spans="2:21">
      <c r="B8" s="3" t="s">
        <v>85</v>
      </c>
      <c r="C8" s="3" t="s">
        <v>86</v>
      </c>
      <c r="D8" s="3" t="s">
        <v>141</v>
      </c>
      <c r="E8" s="3" t="s">
        <v>179</v>
      </c>
      <c r="F8" s="3" t="s">
        <v>87</v>
      </c>
      <c r="G8" s="3" t="s">
        <v>180</v>
      </c>
      <c r="H8" s="3" t="s">
        <v>88</v>
      </c>
      <c r="I8" s="3" t="s">
        <v>89</v>
      </c>
      <c r="J8" s="3" t="s">
        <v>142</v>
      </c>
      <c r="K8" s="3" t="s">
        <v>143</v>
      </c>
      <c r="L8" s="3" t="s">
        <v>90</v>
      </c>
      <c r="M8" s="3" t="s">
        <v>91</v>
      </c>
      <c r="N8" s="3" t="s">
        <v>92</v>
      </c>
      <c r="O8" s="3" t="s">
        <v>144</v>
      </c>
      <c r="P8" s="3" t="s">
        <v>43</v>
      </c>
      <c r="Q8" s="3" t="s">
        <v>145</v>
      </c>
      <c r="R8" s="3" t="s">
        <v>93</v>
      </c>
      <c r="S8" s="3" t="s">
        <v>146</v>
      </c>
      <c r="T8" s="3" t="s">
        <v>147</v>
      </c>
      <c r="U8" s="3" t="s">
        <v>148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149</v>
      </c>
      <c r="K9" s="4" t="s">
        <v>150</v>
      </c>
      <c r="L9" s="4"/>
      <c r="M9" s="4" t="s">
        <v>96</v>
      </c>
      <c r="N9" s="4" t="s">
        <v>96</v>
      </c>
      <c r="O9" s="4" t="s">
        <v>151</v>
      </c>
      <c r="P9" s="4" t="s">
        <v>152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181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182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156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183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184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185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186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138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7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6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139</v>
      </c>
    </row>
    <row r="7" spans="2:21" ht="15.75">
      <c r="B7" s="2" t="s">
        <v>187</v>
      </c>
    </row>
    <row r="8" spans="2:21">
      <c r="B8" s="3" t="s">
        <v>85</v>
      </c>
      <c r="C8" s="3" t="s">
        <v>86</v>
      </c>
      <c r="D8" s="3" t="s">
        <v>141</v>
      </c>
      <c r="E8" s="3" t="s">
        <v>179</v>
      </c>
      <c r="F8" s="3" t="s">
        <v>87</v>
      </c>
      <c r="G8" s="3" t="s">
        <v>180</v>
      </c>
      <c r="H8" s="3" t="s">
        <v>88</v>
      </c>
      <c r="I8" s="3" t="s">
        <v>89</v>
      </c>
      <c r="J8" s="3" t="s">
        <v>142</v>
      </c>
      <c r="K8" s="3" t="s">
        <v>143</v>
      </c>
      <c r="L8" s="3" t="s">
        <v>90</v>
      </c>
      <c r="M8" s="3" t="s">
        <v>91</v>
      </c>
      <c r="N8" s="3" t="s">
        <v>92</v>
      </c>
      <c r="O8" s="3" t="s">
        <v>144</v>
      </c>
      <c r="P8" s="3" t="s">
        <v>43</v>
      </c>
      <c r="Q8" s="3" t="s">
        <v>145</v>
      </c>
      <c r="R8" s="3" t="s">
        <v>93</v>
      </c>
      <c r="S8" s="3" t="s">
        <v>146</v>
      </c>
      <c r="T8" s="3" t="s">
        <v>147</v>
      </c>
      <c r="U8" s="3" t="s">
        <v>148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149</v>
      </c>
      <c r="K9" s="4" t="s">
        <v>150</v>
      </c>
      <c r="L9" s="4"/>
      <c r="M9" s="4" t="s">
        <v>96</v>
      </c>
      <c r="N9" s="4" t="s">
        <v>96</v>
      </c>
      <c r="O9" s="4" t="s">
        <v>151</v>
      </c>
      <c r="P9" s="4" t="s">
        <v>152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188</v>
      </c>
      <c r="C11" s="12"/>
      <c r="D11" s="20"/>
      <c r="E11" s="3"/>
      <c r="F11" s="3"/>
      <c r="G11" s="3"/>
      <c r="H11" s="3"/>
      <c r="I11" s="3"/>
      <c r="J11" s="3"/>
      <c r="K11" s="12">
        <v>5.0599999999999996</v>
      </c>
      <c r="L11" s="3"/>
      <c r="N11" s="10">
        <v>4.53E-2</v>
      </c>
      <c r="O11" s="9">
        <v>2012250</v>
      </c>
      <c r="R11" s="9">
        <v>1674.19</v>
      </c>
      <c r="T11" s="10">
        <v>1</v>
      </c>
      <c r="U11" s="10">
        <v>5.0000000000000001E-4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5.0599999999999996</v>
      </c>
      <c r="L12" s="3"/>
      <c r="N12" s="10">
        <v>4.53E-2</v>
      </c>
      <c r="O12" s="9">
        <v>2012250</v>
      </c>
      <c r="R12" s="9">
        <v>1674.19</v>
      </c>
      <c r="T12" s="10">
        <v>1</v>
      </c>
      <c r="U12" s="10">
        <v>5.0000000000000001E-4</v>
      </c>
    </row>
    <row r="13" spans="2:21">
      <c r="B13" s="13" t="s">
        <v>182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156</v>
      </c>
      <c r="C14" s="14"/>
      <c r="D14" s="21"/>
      <c r="E14" s="13"/>
      <c r="F14" s="13"/>
      <c r="G14" s="13"/>
      <c r="H14" s="13"/>
      <c r="I14" s="13"/>
      <c r="J14" s="13"/>
      <c r="K14" s="14">
        <v>5.0599999999999996</v>
      </c>
      <c r="L14" s="13"/>
      <c r="N14" s="16">
        <v>4.53E-2</v>
      </c>
      <c r="O14" s="15">
        <v>2012250</v>
      </c>
      <c r="R14" s="15">
        <v>1674.19</v>
      </c>
      <c r="T14" s="16">
        <v>1</v>
      </c>
      <c r="U14" s="16">
        <v>5.0000000000000001E-4</v>
      </c>
    </row>
    <row r="15" spans="2:21">
      <c r="B15" s="6" t="s">
        <v>189</v>
      </c>
      <c r="C15" s="17">
        <v>7200249</v>
      </c>
      <c r="D15" s="18" t="s">
        <v>190</v>
      </c>
      <c r="E15" s="6"/>
      <c r="F15" s="18">
        <v>520041146</v>
      </c>
      <c r="G15" s="6" t="s">
        <v>191</v>
      </c>
      <c r="H15" s="6" t="s">
        <v>192</v>
      </c>
      <c r="I15" s="6" t="s">
        <v>193</v>
      </c>
      <c r="J15" s="6"/>
      <c r="K15" s="17">
        <v>5.0599999999999996</v>
      </c>
      <c r="L15" s="6" t="s">
        <v>103</v>
      </c>
      <c r="M15" s="19">
        <v>7.4999999999999997E-3</v>
      </c>
      <c r="N15" s="8">
        <v>4.53E-2</v>
      </c>
      <c r="O15" s="7">
        <v>2012250</v>
      </c>
      <c r="P15" s="7">
        <v>83.2</v>
      </c>
      <c r="Q15" s="7">
        <v>0</v>
      </c>
      <c r="R15" s="7">
        <v>1674.19</v>
      </c>
      <c r="S15" s="8">
        <v>3.8E-3</v>
      </c>
      <c r="T15" s="8">
        <v>1</v>
      </c>
      <c r="U15" s="8">
        <v>5.0000000000000001E-4</v>
      </c>
    </row>
    <row r="16" spans="2:21">
      <c r="B16" s="13" t="s">
        <v>183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13" t="s">
        <v>194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3" t="s">
        <v>132</v>
      </c>
      <c r="C18" s="12"/>
      <c r="D18" s="20"/>
      <c r="E18" s="3"/>
      <c r="F18" s="3"/>
      <c r="G18" s="3"/>
      <c r="H18" s="3"/>
      <c r="I18" s="3"/>
      <c r="J18" s="3"/>
      <c r="L18" s="3"/>
      <c r="O18" s="9">
        <v>0</v>
      </c>
      <c r="R18" s="9">
        <v>0</v>
      </c>
      <c r="T18" s="10">
        <v>0</v>
      </c>
      <c r="U18" s="10">
        <v>0</v>
      </c>
    </row>
    <row r="19" spans="2:21">
      <c r="B19" s="13" t="s">
        <v>185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0" spans="2:21">
      <c r="B20" s="13" t="s">
        <v>186</v>
      </c>
      <c r="C20" s="14"/>
      <c r="D20" s="21"/>
      <c r="E20" s="13"/>
      <c r="F20" s="13"/>
      <c r="G20" s="13"/>
      <c r="H20" s="13"/>
      <c r="I20" s="13"/>
      <c r="J20" s="13"/>
      <c r="K20" s="14">
        <v>0</v>
      </c>
      <c r="L20" s="13"/>
      <c r="N20" s="16">
        <v>0</v>
      </c>
      <c r="O20" s="15">
        <v>0</v>
      </c>
      <c r="R20" s="15">
        <v>0</v>
      </c>
      <c r="T20" s="16">
        <v>0</v>
      </c>
      <c r="U20" s="16">
        <v>0</v>
      </c>
    </row>
    <row r="23" spans="2:21">
      <c r="B23" s="6" t="s">
        <v>138</v>
      </c>
      <c r="C23" s="17"/>
      <c r="D23" s="18"/>
      <c r="E23" s="6"/>
      <c r="F23" s="6"/>
      <c r="G23" s="6"/>
      <c r="H23" s="6"/>
      <c r="I23" s="6"/>
      <c r="J23" s="6"/>
      <c r="L23" s="6"/>
    </row>
    <row r="27" spans="2:21">
      <c r="B27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63"/>
  <sheetViews>
    <sheetView rightToLeft="1" topLeftCell="A71" workbookViewId="0">
      <selection activeCell="G92" sqref="G92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6.7109375" customWidth="1"/>
    <col min="10" max="10" width="13.7109375" customWidth="1"/>
    <col min="11" max="11" width="21.7109375" customWidth="1"/>
    <col min="12" max="12" width="15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139</v>
      </c>
    </row>
    <row r="7" spans="2:15" ht="15.75">
      <c r="B7" s="2" t="s">
        <v>195</v>
      </c>
    </row>
    <row r="8" spans="2:15">
      <c r="B8" s="3" t="s">
        <v>85</v>
      </c>
      <c r="C8" s="3" t="s">
        <v>86</v>
      </c>
      <c r="D8" s="3" t="s">
        <v>141</v>
      </c>
      <c r="E8" s="3" t="s">
        <v>179</v>
      </c>
      <c r="F8" s="3" t="s">
        <v>87</v>
      </c>
      <c r="G8" s="3" t="s">
        <v>180</v>
      </c>
      <c r="H8" s="3" t="s">
        <v>90</v>
      </c>
      <c r="I8" s="3" t="s">
        <v>144</v>
      </c>
      <c r="J8" s="3" t="s">
        <v>43</v>
      </c>
      <c r="K8" s="3" t="s">
        <v>145</v>
      </c>
      <c r="L8" s="3" t="s">
        <v>93</v>
      </c>
      <c r="M8" s="3" t="s">
        <v>146</v>
      </c>
      <c r="N8" s="3" t="s">
        <v>147</v>
      </c>
      <c r="O8" s="3" t="s">
        <v>148</v>
      </c>
    </row>
    <row r="9" spans="2:15">
      <c r="B9" s="4"/>
      <c r="C9" s="4"/>
      <c r="D9" s="4"/>
      <c r="E9" s="4"/>
      <c r="F9" s="4"/>
      <c r="G9" s="4"/>
      <c r="H9" s="4"/>
      <c r="I9" s="4" t="s">
        <v>151</v>
      </c>
      <c r="J9" s="4" t="s">
        <v>152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196</v>
      </c>
      <c r="C11" s="12"/>
      <c r="D11" s="20"/>
      <c r="E11" s="3"/>
      <c r="F11" s="3"/>
      <c r="G11" s="3"/>
      <c r="H11" s="3"/>
      <c r="I11" s="9">
        <v>25797534.449999999</v>
      </c>
      <c r="L11" s="9">
        <v>1379816.93</v>
      </c>
      <c r="N11" s="10">
        <v>1</v>
      </c>
      <c r="O11" s="10">
        <v>0.42959999999999998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21898959.84</v>
      </c>
      <c r="L12" s="9">
        <v>533060.35</v>
      </c>
      <c r="N12" s="10">
        <v>0.38629999999999998</v>
      </c>
      <c r="O12" s="10">
        <v>0.16600000000000001</v>
      </c>
    </row>
    <row r="13" spans="2:15">
      <c r="B13" s="13" t="s">
        <v>197</v>
      </c>
      <c r="C13" s="14"/>
      <c r="D13" s="21"/>
      <c r="E13" s="13"/>
      <c r="F13" s="13"/>
      <c r="G13" s="13"/>
      <c r="H13" s="13"/>
      <c r="I13" s="15">
        <v>11038847.470000001</v>
      </c>
      <c r="L13" s="15">
        <v>335793.77</v>
      </c>
      <c r="N13" s="16">
        <v>0.24340000000000001</v>
      </c>
      <c r="O13" s="16">
        <v>0.1046</v>
      </c>
    </row>
    <row r="14" spans="2:15">
      <c r="B14" s="6" t="s">
        <v>198</v>
      </c>
      <c r="C14" s="17">
        <v>593038</v>
      </c>
      <c r="D14" s="18" t="s">
        <v>190</v>
      </c>
      <c r="E14" s="6"/>
      <c r="F14" s="18">
        <v>520029083</v>
      </c>
      <c r="G14" s="6" t="s">
        <v>199</v>
      </c>
      <c r="H14" s="6" t="s">
        <v>103</v>
      </c>
      <c r="I14" s="7">
        <v>93802.2</v>
      </c>
      <c r="J14" s="7">
        <v>14420</v>
      </c>
      <c r="K14" s="7">
        <v>0</v>
      </c>
      <c r="L14" s="7">
        <v>13526.28</v>
      </c>
      <c r="M14" s="8">
        <v>8.9999999999999998E-4</v>
      </c>
      <c r="N14" s="8">
        <v>9.7999999999999997E-3</v>
      </c>
      <c r="O14" s="8">
        <v>4.1999999999999997E-3</v>
      </c>
    </row>
    <row r="15" spans="2:15">
      <c r="B15" s="6" t="s">
        <v>200</v>
      </c>
      <c r="C15" s="17">
        <v>691212</v>
      </c>
      <c r="D15" s="18" t="s">
        <v>190</v>
      </c>
      <c r="E15" s="6"/>
      <c r="F15" s="18">
        <v>520007030</v>
      </c>
      <c r="G15" s="6" t="s">
        <v>199</v>
      </c>
      <c r="H15" s="6" t="s">
        <v>103</v>
      </c>
      <c r="I15" s="7">
        <v>1736788.98</v>
      </c>
      <c r="J15" s="7">
        <v>1840</v>
      </c>
      <c r="K15" s="7">
        <v>0</v>
      </c>
      <c r="L15" s="7">
        <v>31956.92</v>
      </c>
      <c r="M15" s="8">
        <v>1.4E-3</v>
      </c>
      <c r="N15" s="8">
        <v>2.3199999999999998E-2</v>
      </c>
      <c r="O15" s="8">
        <v>0.01</v>
      </c>
    </row>
    <row r="16" spans="2:15">
      <c r="B16" s="6" t="s">
        <v>201</v>
      </c>
      <c r="C16" s="17">
        <v>604611</v>
      </c>
      <c r="D16" s="18" t="s">
        <v>190</v>
      </c>
      <c r="E16" s="6"/>
      <c r="F16" s="18">
        <v>520018078</v>
      </c>
      <c r="G16" s="6" t="s">
        <v>199</v>
      </c>
      <c r="H16" s="6" t="s">
        <v>103</v>
      </c>
      <c r="I16" s="7">
        <v>2278928.65</v>
      </c>
      <c r="J16" s="7">
        <v>2759</v>
      </c>
      <c r="K16" s="7">
        <v>0</v>
      </c>
      <c r="L16" s="7">
        <v>62875.64</v>
      </c>
      <c r="M16" s="8">
        <v>1.4E-3</v>
      </c>
      <c r="N16" s="8">
        <v>4.5600000000000002E-2</v>
      </c>
      <c r="O16" s="8">
        <v>1.9599999999999999E-2</v>
      </c>
    </row>
    <row r="17" spans="2:15">
      <c r="B17" s="6" t="s">
        <v>202</v>
      </c>
      <c r="C17" s="17">
        <v>695437</v>
      </c>
      <c r="D17" s="18" t="s">
        <v>190</v>
      </c>
      <c r="E17" s="6"/>
      <c r="F17" s="18">
        <v>520000522</v>
      </c>
      <c r="G17" s="6" t="s">
        <v>199</v>
      </c>
      <c r="H17" s="6" t="s">
        <v>103</v>
      </c>
      <c r="I17" s="7">
        <v>105385.4</v>
      </c>
      <c r="J17" s="7">
        <v>12330</v>
      </c>
      <c r="K17" s="7">
        <v>0</v>
      </c>
      <c r="L17" s="7">
        <v>12994.02</v>
      </c>
      <c r="M17" s="8">
        <v>4.0000000000000002E-4</v>
      </c>
      <c r="N17" s="8">
        <v>9.4000000000000004E-3</v>
      </c>
      <c r="O17" s="8">
        <v>4.0000000000000001E-3</v>
      </c>
    </row>
    <row r="18" spans="2:15">
      <c r="B18" s="6" t="s">
        <v>203</v>
      </c>
      <c r="C18" s="17">
        <v>662577</v>
      </c>
      <c r="D18" s="18" t="s">
        <v>190</v>
      </c>
      <c r="E18" s="6"/>
      <c r="F18" s="18">
        <v>520000118</v>
      </c>
      <c r="G18" s="6" t="s">
        <v>199</v>
      </c>
      <c r="H18" s="6" t="s">
        <v>103</v>
      </c>
      <c r="I18" s="7">
        <v>2000658.85</v>
      </c>
      <c r="J18" s="7">
        <v>3038</v>
      </c>
      <c r="K18" s="7">
        <v>0</v>
      </c>
      <c r="L18" s="7">
        <v>60780.02</v>
      </c>
      <c r="M18" s="8">
        <v>1.5E-3</v>
      </c>
      <c r="N18" s="8">
        <v>4.3999999999999997E-2</v>
      </c>
      <c r="O18" s="8">
        <v>1.89E-2</v>
      </c>
    </row>
    <row r="19" spans="2:15">
      <c r="B19" s="6" t="s">
        <v>204</v>
      </c>
      <c r="C19" s="17">
        <v>767012</v>
      </c>
      <c r="D19" s="18" t="s">
        <v>190</v>
      </c>
      <c r="E19" s="6"/>
      <c r="F19" s="18">
        <v>520017450</v>
      </c>
      <c r="G19" s="6" t="s">
        <v>205</v>
      </c>
      <c r="H19" s="6" t="s">
        <v>103</v>
      </c>
      <c r="I19" s="7">
        <v>265039.24</v>
      </c>
      <c r="J19" s="7">
        <v>3725</v>
      </c>
      <c r="K19" s="7">
        <v>0</v>
      </c>
      <c r="L19" s="7">
        <v>9872.7099999999991</v>
      </c>
      <c r="M19" s="8">
        <v>1E-3</v>
      </c>
      <c r="N19" s="8">
        <v>7.1999999999999998E-3</v>
      </c>
      <c r="O19" s="8">
        <v>3.0999999999999999E-3</v>
      </c>
    </row>
    <row r="20" spans="2:15">
      <c r="B20" s="6" t="s">
        <v>206</v>
      </c>
      <c r="C20" s="17">
        <v>281014</v>
      </c>
      <c r="D20" s="18" t="s">
        <v>190</v>
      </c>
      <c r="E20" s="6"/>
      <c r="F20" s="18">
        <v>520027830</v>
      </c>
      <c r="G20" s="6" t="s">
        <v>207</v>
      </c>
      <c r="H20" s="6" t="s">
        <v>103</v>
      </c>
      <c r="I20" s="7">
        <v>1837516.9</v>
      </c>
      <c r="J20" s="7">
        <v>2010</v>
      </c>
      <c r="K20" s="7">
        <v>0</v>
      </c>
      <c r="L20" s="7">
        <v>36934.089999999997</v>
      </c>
      <c r="M20" s="8">
        <v>1.4E-3</v>
      </c>
      <c r="N20" s="8">
        <v>2.6800000000000001E-2</v>
      </c>
      <c r="O20" s="8">
        <v>1.15E-2</v>
      </c>
    </row>
    <row r="21" spans="2:15">
      <c r="B21" s="6" t="s">
        <v>208</v>
      </c>
      <c r="C21" s="17">
        <v>576017</v>
      </c>
      <c r="D21" s="18" t="s">
        <v>190</v>
      </c>
      <c r="E21" s="6"/>
      <c r="F21" s="18">
        <v>520028010</v>
      </c>
      <c r="G21" s="6" t="s">
        <v>209</v>
      </c>
      <c r="H21" s="6" t="s">
        <v>103</v>
      </c>
      <c r="I21" s="7">
        <v>6910.25</v>
      </c>
      <c r="J21" s="7">
        <v>97110</v>
      </c>
      <c r="K21" s="7">
        <v>0</v>
      </c>
      <c r="L21" s="7">
        <v>6710.55</v>
      </c>
      <c r="M21" s="8">
        <v>8.9999999999999998E-4</v>
      </c>
      <c r="N21" s="8">
        <v>4.8999999999999998E-3</v>
      </c>
      <c r="O21" s="8">
        <v>2.0999999999999999E-3</v>
      </c>
    </row>
    <row r="22" spans="2:15">
      <c r="B22" s="6" t="s">
        <v>210</v>
      </c>
      <c r="C22" s="17">
        <v>1134139</v>
      </c>
      <c r="D22" s="18" t="s">
        <v>190</v>
      </c>
      <c r="E22" s="6"/>
      <c r="F22" s="18">
        <v>201406588</v>
      </c>
      <c r="G22" s="6" t="s">
        <v>209</v>
      </c>
      <c r="H22" s="6" t="s">
        <v>103</v>
      </c>
      <c r="I22" s="7">
        <v>101544.01</v>
      </c>
      <c r="J22" s="7">
        <v>8650</v>
      </c>
      <c r="K22" s="7">
        <v>0</v>
      </c>
      <c r="L22" s="7">
        <v>8783.56</v>
      </c>
      <c r="M22" s="8">
        <v>1.9E-3</v>
      </c>
      <c r="N22" s="8">
        <v>6.4000000000000003E-3</v>
      </c>
      <c r="O22" s="8">
        <v>2.7000000000000001E-3</v>
      </c>
    </row>
    <row r="23" spans="2:15">
      <c r="B23" s="6" t="s">
        <v>211</v>
      </c>
      <c r="C23" s="17">
        <v>1141571</v>
      </c>
      <c r="D23" s="18" t="s">
        <v>190</v>
      </c>
      <c r="E23" s="6"/>
      <c r="F23" s="18">
        <v>514401702</v>
      </c>
      <c r="G23" s="6" t="s">
        <v>212</v>
      </c>
      <c r="H23" s="6" t="s">
        <v>103</v>
      </c>
      <c r="I23" s="7">
        <v>425650.13</v>
      </c>
      <c r="J23" s="7">
        <v>2442</v>
      </c>
      <c r="K23" s="7">
        <v>0</v>
      </c>
      <c r="L23" s="7">
        <v>10394.379999999999</v>
      </c>
      <c r="M23" s="8">
        <v>1.9E-3</v>
      </c>
      <c r="N23" s="8">
        <v>7.4999999999999997E-3</v>
      </c>
      <c r="O23" s="8">
        <v>3.2000000000000002E-3</v>
      </c>
    </row>
    <row r="24" spans="2:15">
      <c r="B24" s="6" t="s">
        <v>213</v>
      </c>
      <c r="C24" s="17">
        <v>390013</v>
      </c>
      <c r="D24" s="18" t="s">
        <v>190</v>
      </c>
      <c r="E24" s="6"/>
      <c r="F24" s="18">
        <v>520038506</v>
      </c>
      <c r="G24" s="6" t="s">
        <v>214</v>
      </c>
      <c r="H24" s="6" t="s">
        <v>103</v>
      </c>
      <c r="I24" s="7">
        <v>512390.87</v>
      </c>
      <c r="J24" s="7">
        <v>2886</v>
      </c>
      <c r="K24" s="7">
        <v>0</v>
      </c>
      <c r="L24" s="7">
        <v>14787.6</v>
      </c>
      <c r="M24" s="8">
        <v>2.8E-3</v>
      </c>
      <c r="N24" s="8">
        <v>1.0699999999999999E-2</v>
      </c>
      <c r="O24" s="8">
        <v>4.5999999999999999E-3</v>
      </c>
    </row>
    <row r="25" spans="2:15">
      <c r="B25" s="6" t="s">
        <v>215</v>
      </c>
      <c r="C25" s="17">
        <v>1097278</v>
      </c>
      <c r="D25" s="18" t="s">
        <v>190</v>
      </c>
      <c r="E25" s="6"/>
      <c r="F25" s="18">
        <v>520026683</v>
      </c>
      <c r="G25" s="6" t="s">
        <v>214</v>
      </c>
      <c r="H25" s="6" t="s">
        <v>103</v>
      </c>
      <c r="I25" s="7">
        <v>441071.4</v>
      </c>
      <c r="J25" s="7">
        <v>1943</v>
      </c>
      <c r="K25" s="7">
        <v>0</v>
      </c>
      <c r="L25" s="7">
        <v>8570.02</v>
      </c>
      <c r="M25" s="8">
        <v>8.9999999999999998E-4</v>
      </c>
      <c r="N25" s="8">
        <v>6.1999999999999998E-3</v>
      </c>
      <c r="O25" s="8">
        <v>2.7000000000000001E-3</v>
      </c>
    </row>
    <row r="26" spans="2:15">
      <c r="B26" s="6" t="s">
        <v>216</v>
      </c>
      <c r="C26" s="17">
        <v>1097260</v>
      </c>
      <c r="D26" s="18" t="s">
        <v>190</v>
      </c>
      <c r="E26" s="6"/>
      <c r="F26" s="18">
        <v>513623314</v>
      </c>
      <c r="G26" s="6" t="s">
        <v>214</v>
      </c>
      <c r="H26" s="6" t="s">
        <v>103</v>
      </c>
      <c r="I26" s="7">
        <v>44537.2</v>
      </c>
      <c r="J26" s="7">
        <v>33330</v>
      </c>
      <c r="K26" s="7">
        <v>0</v>
      </c>
      <c r="L26" s="7">
        <v>14844.25</v>
      </c>
      <c r="M26" s="8">
        <v>1.8E-3</v>
      </c>
      <c r="N26" s="8">
        <v>1.0800000000000001E-2</v>
      </c>
      <c r="O26" s="8">
        <v>4.5999999999999999E-3</v>
      </c>
    </row>
    <row r="27" spans="2:15">
      <c r="B27" s="6" t="s">
        <v>217</v>
      </c>
      <c r="C27" s="17">
        <v>226019</v>
      </c>
      <c r="D27" s="18" t="s">
        <v>190</v>
      </c>
      <c r="E27" s="6"/>
      <c r="F27" s="18">
        <v>520024126</v>
      </c>
      <c r="G27" s="6" t="s">
        <v>214</v>
      </c>
      <c r="H27" s="6" t="s">
        <v>103</v>
      </c>
      <c r="I27" s="7">
        <v>133852.68</v>
      </c>
      <c r="J27" s="7">
        <v>902.1</v>
      </c>
      <c r="K27" s="7">
        <v>0</v>
      </c>
      <c r="L27" s="7">
        <v>1207.49</v>
      </c>
      <c r="M27" s="8">
        <v>2.0000000000000001E-4</v>
      </c>
      <c r="N27" s="8">
        <v>8.9999999999999998E-4</v>
      </c>
      <c r="O27" s="8">
        <v>4.0000000000000002E-4</v>
      </c>
    </row>
    <row r="28" spans="2:15">
      <c r="B28" s="6" t="s">
        <v>218</v>
      </c>
      <c r="C28" s="17">
        <v>323014</v>
      </c>
      <c r="D28" s="18" t="s">
        <v>190</v>
      </c>
      <c r="E28" s="6"/>
      <c r="F28" s="18">
        <v>520037789</v>
      </c>
      <c r="G28" s="6" t="s">
        <v>214</v>
      </c>
      <c r="H28" s="6" t="s">
        <v>103</v>
      </c>
      <c r="I28" s="7">
        <v>33028.14</v>
      </c>
      <c r="J28" s="7">
        <v>24000</v>
      </c>
      <c r="K28" s="7">
        <v>55.73</v>
      </c>
      <c r="L28" s="7">
        <v>7982.48</v>
      </c>
      <c r="M28" s="8">
        <v>6.9999999999999999E-4</v>
      </c>
      <c r="N28" s="8">
        <v>5.7999999999999996E-3</v>
      </c>
      <c r="O28" s="8">
        <v>2.5000000000000001E-3</v>
      </c>
    </row>
    <row r="29" spans="2:15">
      <c r="B29" s="6" t="s">
        <v>219</v>
      </c>
      <c r="C29" s="17">
        <v>1119478</v>
      </c>
      <c r="D29" s="18" t="s">
        <v>190</v>
      </c>
      <c r="E29" s="6"/>
      <c r="F29" s="18">
        <v>510960719</v>
      </c>
      <c r="G29" s="6" t="s">
        <v>214</v>
      </c>
      <c r="H29" s="6" t="s">
        <v>103</v>
      </c>
      <c r="I29" s="7">
        <v>62459.91</v>
      </c>
      <c r="J29" s="7">
        <v>20800</v>
      </c>
      <c r="K29" s="7">
        <v>0</v>
      </c>
      <c r="L29" s="7">
        <v>12991.66</v>
      </c>
      <c r="M29" s="8">
        <v>5.0000000000000001E-4</v>
      </c>
      <c r="N29" s="8">
        <v>9.4000000000000004E-3</v>
      </c>
      <c r="O29" s="8">
        <v>4.0000000000000001E-3</v>
      </c>
    </row>
    <row r="30" spans="2:15">
      <c r="B30" s="6" t="s">
        <v>220</v>
      </c>
      <c r="C30" s="17">
        <v>720011</v>
      </c>
      <c r="D30" s="18" t="s">
        <v>190</v>
      </c>
      <c r="E30" s="6"/>
      <c r="F30" s="18">
        <v>520041146</v>
      </c>
      <c r="G30" s="6" t="s">
        <v>191</v>
      </c>
      <c r="H30" s="6" t="s">
        <v>103</v>
      </c>
      <c r="I30" s="7">
        <v>170662.98</v>
      </c>
      <c r="J30" s="7">
        <v>6515</v>
      </c>
      <c r="K30" s="7">
        <v>0</v>
      </c>
      <c r="L30" s="7">
        <v>11118.69</v>
      </c>
      <c r="M30" s="8">
        <v>1.5E-3</v>
      </c>
      <c r="N30" s="8">
        <v>8.0999999999999996E-3</v>
      </c>
      <c r="O30" s="8">
        <v>3.5000000000000001E-3</v>
      </c>
    </row>
    <row r="31" spans="2:15">
      <c r="B31" s="6" t="s">
        <v>221</v>
      </c>
      <c r="C31" s="17">
        <v>1123355</v>
      </c>
      <c r="D31" s="18" t="s">
        <v>190</v>
      </c>
      <c r="E31" s="6"/>
      <c r="F31" s="18">
        <v>513901371</v>
      </c>
      <c r="G31" s="6" t="s">
        <v>191</v>
      </c>
      <c r="H31" s="6" t="s">
        <v>103</v>
      </c>
      <c r="I31" s="7">
        <v>788619.69</v>
      </c>
      <c r="J31" s="7">
        <v>1200</v>
      </c>
      <c r="K31" s="7">
        <v>0</v>
      </c>
      <c r="L31" s="7">
        <v>9463.44</v>
      </c>
      <c r="M31" s="8">
        <v>1.4E-3</v>
      </c>
      <c r="N31" s="8">
        <v>6.8999999999999999E-3</v>
      </c>
      <c r="O31" s="8">
        <v>2.8999999999999998E-3</v>
      </c>
    </row>
    <row r="32" spans="2:15">
      <c r="B32" s="13" t="s">
        <v>222</v>
      </c>
      <c r="C32" s="14"/>
      <c r="D32" s="21"/>
      <c r="E32" s="13"/>
      <c r="F32" s="13"/>
      <c r="G32" s="13"/>
      <c r="H32" s="13"/>
      <c r="I32" s="15">
        <v>3675404.97</v>
      </c>
      <c r="L32" s="15">
        <v>134073.46</v>
      </c>
      <c r="N32" s="16">
        <v>9.7199999999999995E-2</v>
      </c>
      <c r="O32" s="16">
        <v>4.1700000000000001E-2</v>
      </c>
    </row>
    <row r="33" spans="2:15">
      <c r="B33" s="6" t="s">
        <v>223</v>
      </c>
      <c r="C33" s="17">
        <v>224014</v>
      </c>
      <c r="D33" s="18" t="s">
        <v>190</v>
      </c>
      <c r="E33" s="6"/>
      <c r="F33" s="18">
        <v>520036120</v>
      </c>
      <c r="G33" s="6" t="s">
        <v>205</v>
      </c>
      <c r="H33" s="6" t="s">
        <v>103</v>
      </c>
      <c r="I33" s="7">
        <v>47915.58</v>
      </c>
      <c r="J33" s="7">
        <v>5758</v>
      </c>
      <c r="K33" s="7">
        <v>0</v>
      </c>
      <c r="L33" s="7">
        <v>2758.98</v>
      </c>
      <c r="M33" s="8">
        <v>5.9999999999999995E-4</v>
      </c>
      <c r="N33" s="8">
        <v>2E-3</v>
      </c>
      <c r="O33" s="8">
        <v>8.9999999999999998E-4</v>
      </c>
    </row>
    <row r="34" spans="2:15">
      <c r="B34" s="6" t="s">
        <v>224</v>
      </c>
      <c r="C34" s="17">
        <v>566018</v>
      </c>
      <c r="D34" s="18" t="s">
        <v>190</v>
      </c>
      <c r="E34" s="6"/>
      <c r="F34" s="18">
        <v>520007469</v>
      </c>
      <c r="G34" s="6" t="s">
        <v>205</v>
      </c>
      <c r="H34" s="6" t="s">
        <v>103</v>
      </c>
      <c r="I34" s="7">
        <v>66648.289999999994</v>
      </c>
      <c r="J34" s="7">
        <v>7851</v>
      </c>
      <c r="K34" s="7">
        <v>0</v>
      </c>
      <c r="L34" s="7">
        <v>5232.5600000000004</v>
      </c>
      <c r="M34" s="8">
        <v>1.1000000000000001E-3</v>
      </c>
      <c r="N34" s="8">
        <v>3.8E-3</v>
      </c>
      <c r="O34" s="8">
        <v>1.6000000000000001E-3</v>
      </c>
    </row>
    <row r="35" spans="2:15">
      <c r="B35" s="6" t="s">
        <v>225</v>
      </c>
      <c r="C35" s="17">
        <v>829010</v>
      </c>
      <c r="D35" s="18" t="s">
        <v>190</v>
      </c>
      <c r="E35" s="6"/>
      <c r="F35" s="18">
        <v>520033291</v>
      </c>
      <c r="G35" s="6" t="s">
        <v>226</v>
      </c>
      <c r="H35" s="6" t="s">
        <v>103</v>
      </c>
      <c r="I35" s="7">
        <v>424698.88</v>
      </c>
      <c r="J35" s="7">
        <v>2836</v>
      </c>
      <c r="K35" s="7">
        <v>0</v>
      </c>
      <c r="L35" s="7">
        <v>12044.46</v>
      </c>
      <c r="M35" s="8">
        <v>4.4000000000000003E-3</v>
      </c>
      <c r="N35" s="8">
        <v>8.6999999999999994E-3</v>
      </c>
      <c r="O35" s="8">
        <v>3.8E-3</v>
      </c>
    </row>
    <row r="36" spans="2:15">
      <c r="B36" s="6" t="s">
        <v>227</v>
      </c>
      <c r="C36" s="17">
        <v>288019</v>
      </c>
      <c r="D36" s="18" t="s">
        <v>190</v>
      </c>
      <c r="E36" s="6"/>
      <c r="F36" s="18">
        <v>520037425</v>
      </c>
      <c r="G36" s="6" t="s">
        <v>226</v>
      </c>
      <c r="H36" s="6" t="s">
        <v>103</v>
      </c>
      <c r="I36" s="7">
        <v>20376.599999999999</v>
      </c>
      <c r="J36" s="7">
        <v>13450</v>
      </c>
      <c r="K36" s="7">
        <v>0</v>
      </c>
      <c r="L36" s="7">
        <v>2740.65</v>
      </c>
      <c r="M36" s="8">
        <v>1.6999999999999999E-3</v>
      </c>
      <c r="N36" s="8">
        <v>2E-3</v>
      </c>
      <c r="O36" s="8">
        <v>8.9999999999999998E-4</v>
      </c>
    </row>
    <row r="37" spans="2:15">
      <c r="B37" s="6" t="s">
        <v>228</v>
      </c>
      <c r="C37" s="17">
        <v>1173137</v>
      </c>
      <c r="D37" s="18" t="s">
        <v>190</v>
      </c>
      <c r="E37" s="6"/>
      <c r="F37" s="18">
        <v>512569237</v>
      </c>
      <c r="G37" s="6" t="s">
        <v>229</v>
      </c>
      <c r="H37" s="6" t="s">
        <v>103</v>
      </c>
      <c r="I37" s="7">
        <v>24388.22</v>
      </c>
      <c r="J37" s="7">
        <v>8995</v>
      </c>
      <c r="K37" s="7">
        <v>0</v>
      </c>
      <c r="L37" s="7">
        <v>2193.7199999999998</v>
      </c>
      <c r="M37" s="8">
        <v>8.0000000000000004E-4</v>
      </c>
      <c r="N37" s="8">
        <v>1.6000000000000001E-3</v>
      </c>
      <c r="O37" s="8">
        <v>6.9999999999999999E-4</v>
      </c>
    </row>
    <row r="38" spans="2:15">
      <c r="B38" s="6" t="s">
        <v>230</v>
      </c>
      <c r="C38" s="17">
        <v>1132356</v>
      </c>
      <c r="D38" s="18" t="s">
        <v>190</v>
      </c>
      <c r="E38" s="6"/>
      <c r="F38" s="18">
        <v>515001659</v>
      </c>
      <c r="G38" s="6" t="s">
        <v>231</v>
      </c>
      <c r="H38" s="6" t="s">
        <v>103</v>
      </c>
      <c r="I38" s="7">
        <v>684039.89</v>
      </c>
      <c r="J38" s="7">
        <v>1281</v>
      </c>
      <c r="K38" s="7">
        <v>0</v>
      </c>
      <c r="L38" s="7">
        <v>8762.5499999999993</v>
      </c>
      <c r="M38" s="8">
        <v>5.4999999999999997E-3</v>
      </c>
      <c r="N38" s="8">
        <v>6.4000000000000003E-3</v>
      </c>
      <c r="O38" s="8">
        <v>2.7000000000000001E-3</v>
      </c>
    </row>
    <row r="39" spans="2:15">
      <c r="B39" s="6" t="s">
        <v>232</v>
      </c>
      <c r="C39" s="17">
        <v>694034</v>
      </c>
      <c r="D39" s="18" t="s">
        <v>190</v>
      </c>
      <c r="E39" s="6"/>
      <c r="F39" s="18">
        <v>520025370</v>
      </c>
      <c r="G39" s="6" t="s">
        <v>209</v>
      </c>
      <c r="H39" s="6" t="s">
        <v>103</v>
      </c>
      <c r="I39" s="7">
        <v>35397.199999999997</v>
      </c>
      <c r="J39" s="7">
        <v>12700</v>
      </c>
      <c r="K39" s="7">
        <v>0</v>
      </c>
      <c r="L39" s="7">
        <v>4495.4399999999996</v>
      </c>
      <c r="M39" s="8">
        <v>1E-3</v>
      </c>
      <c r="N39" s="8">
        <v>3.3E-3</v>
      </c>
      <c r="O39" s="8">
        <v>1.4E-3</v>
      </c>
    </row>
    <row r="40" spans="2:15">
      <c r="B40" s="6" t="s">
        <v>233</v>
      </c>
      <c r="C40" s="17">
        <v>642017</v>
      </c>
      <c r="D40" s="18" t="s">
        <v>190</v>
      </c>
      <c r="E40" s="6"/>
      <c r="F40" s="18">
        <v>520022971</v>
      </c>
      <c r="G40" s="6" t="s">
        <v>209</v>
      </c>
      <c r="H40" s="6" t="s">
        <v>103</v>
      </c>
      <c r="I40" s="7">
        <v>282283.73</v>
      </c>
      <c r="J40" s="7">
        <v>6469</v>
      </c>
      <c r="K40" s="7">
        <v>0</v>
      </c>
      <c r="L40" s="7">
        <v>18260.93</v>
      </c>
      <c r="M40" s="8">
        <v>4.4000000000000003E-3</v>
      </c>
      <c r="N40" s="8">
        <v>1.32E-2</v>
      </c>
      <c r="O40" s="8">
        <v>5.7000000000000002E-3</v>
      </c>
    </row>
    <row r="41" spans="2:15">
      <c r="B41" s="6" t="s">
        <v>234</v>
      </c>
      <c r="C41" s="17">
        <v>1157403</v>
      </c>
      <c r="D41" s="18" t="s">
        <v>190</v>
      </c>
      <c r="E41" s="6"/>
      <c r="F41" s="18">
        <v>510706153</v>
      </c>
      <c r="G41" s="6" t="s">
        <v>235</v>
      </c>
      <c r="H41" s="6" t="s">
        <v>103</v>
      </c>
      <c r="I41" s="7">
        <v>67564.759999999995</v>
      </c>
      <c r="J41" s="7">
        <v>1546</v>
      </c>
      <c r="K41" s="7">
        <v>0</v>
      </c>
      <c r="L41" s="7">
        <v>1044.55</v>
      </c>
      <c r="M41" s="8">
        <v>2.9999999999999997E-4</v>
      </c>
      <c r="N41" s="8">
        <v>8.0000000000000004E-4</v>
      </c>
      <c r="O41" s="8">
        <v>2.9999999999999997E-4</v>
      </c>
    </row>
    <row r="42" spans="2:15">
      <c r="B42" s="6" t="s">
        <v>236</v>
      </c>
      <c r="C42" s="17">
        <v>1084698</v>
      </c>
      <c r="D42" s="18" t="s">
        <v>190</v>
      </c>
      <c r="E42" s="6"/>
      <c r="F42" s="18">
        <v>520039942</v>
      </c>
      <c r="G42" s="6" t="s">
        <v>237</v>
      </c>
      <c r="H42" s="6" t="s">
        <v>103</v>
      </c>
      <c r="I42" s="7">
        <v>51161.2</v>
      </c>
      <c r="J42" s="7">
        <v>18310</v>
      </c>
      <c r="K42" s="7">
        <v>0</v>
      </c>
      <c r="L42" s="7">
        <v>9367.6200000000008</v>
      </c>
      <c r="M42" s="8">
        <v>2.2000000000000001E-3</v>
      </c>
      <c r="N42" s="8">
        <v>6.7999999999999996E-3</v>
      </c>
      <c r="O42" s="8">
        <v>2.8999999999999998E-3</v>
      </c>
    </row>
    <row r="43" spans="2:15">
      <c r="B43" s="6" t="s">
        <v>238</v>
      </c>
      <c r="C43" s="17">
        <v>613034</v>
      </c>
      <c r="D43" s="18" t="s">
        <v>190</v>
      </c>
      <c r="E43" s="6"/>
      <c r="F43" s="18">
        <v>520017807</v>
      </c>
      <c r="G43" s="6" t="s">
        <v>214</v>
      </c>
      <c r="H43" s="6" t="s">
        <v>103</v>
      </c>
      <c r="I43" s="7">
        <v>1156.49</v>
      </c>
      <c r="J43" s="7">
        <v>68330</v>
      </c>
      <c r="K43" s="7">
        <v>0</v>
      </c>
      <c r="L43" s="7">
        <v>790.23</v>
      </c>
      <c r="M43" s="8">
        <v>2.0000000000000001E-4</v>
      </c>
      <c r="N43" s="8">
        <v>5.9999999999999995E-4</v>
      </c>
      <c r="O43" s="8">
        <v>2.0000000000000001E-4</v>
      </c>
    </row>
    <row r="44" spans="2:15">
      <c r="B44" s="6" t="s">
        <v>239</v>
      </c>
      <c r="C44" s="17">
        <v>1119080</v>
      </c>
      <c r="D44" s="18" t="s">
        <v>190</v>
      </c>
      <c r="E44" s="6"/>
      <c r="F44" s="18">
        <v>511134298</v>
      </c>
      <c r="G44" s="6" t="s">
        <v>214</v>
      </c>
      <c r="H44" s="6" t="s">
        <v>103</v>
      </c>
      <c r="I44" s="7">
        <v>45609.08</v>
      </c>
      <c r="J44" s="7">
        <v>7599</v>
      </c>
      <c r="K44" s="7">
        <v>0</v>
      </c>
      <c r="L44" s="7">
        <v>3465.83</v>
      </c>
      <c r="M44" s="8">
        <v>3.2000000000000002E-3</v>
      </c>
      <c r="N44" s="8">
        <v>2.5000000000000001E-3</v>
      </c>
      <c r="O44" s="8">
        <v>1.1000000000000001E-3</v>
      </c>
    </row>
    <row r="45" spans="2:15">
      <c r="B45" s="6" t="s">
        <v>240</v>
      </c>
      <c r="C45" s="17">
        <v>1098920</v>
      </c>
      <c r="D45" s="18" t="s">
        <v>190</v>
      </c>
      <c r="E45" s="6"/>
      <c r="F45" s="18">
        <v>513821488</v>
      </c>
      <c r="G45" s="6" t="s">
        <v>214</v>
      </c>
      <c r="H45" s="6" t="s">
        <v>103</v>
      </c>
      <c r="I45" s="7">
        <v>1028840</v>
      </c>
      <c r="J45" s="7">
        <v>1625</v>
      </c>
      <c r="K45" s="7">
        <v>0</v>
      </c>
      <c r="L45" s="7">
        <v>16718.650000000001</v>
      </c>
      <c r="M45" s="8">
        <v>5.3E-3</v>
      </c>
      <c r="N45" s="8">
        <v>1.21E-2</v>
      </c>
      <c r="O45" s="8">
        <v>5.1999999999999998E-3</v>
      </c>
    </row>
    <row r="46" spans="2:15">
      <c r="B46" s="6" t="s">
        <v>241</v>
      </c>
      <c r="C46" s="17">
        <v>1170877</v>
      </c>
      <c r="D46" s="18" t="s">
        <v>190</v>
      </c>
      <c r="E46" s="6"/>
      <c r="F46" s="18">
        <v>514599943</v>
      </c>
      <c r="G46" s="6" t="s">
        <v>191</v>
      </c>
      <c r="H46" s="6" t="s">
        <v>103</v>
      </c>
      <c r="I46" s="7">
        <v>57100.58</v>
      </c>
      <c r="J46" s="7">
        <v>8242</v>
      </c>
      <c r="K46" s="7">
        <v>0</v>
      </c>
      <c r="L46" s="7">
        <v>4706.2299999999996</v>
      </c>
      <c r="M46" s="8">
        <v>1.6000000000000001E-3</v>
      </c>
      <c r="N46" s="8">
        <v>3.3999999999999998E-3</v>
      </c>
      <c r="O46" s="8">
        <v>1.5E-3</v>
      </c>
    </row>
    <row r="47" spans="2:15">
      <c r="B47" s="6" t="s">
        <v>242</v>
      </c>
      <c r="C47" s="17">
        <v>1168186</v>
      </c>
      <c r="D47" s="18" t="s">
        <v>190</v>
      </c>
      <c r="E47" s="6"/>
      <c r="F47" s="18">
        <v>513893123</v>
      </c>
      <c r="G47" s="6" t="s">
        <v>243</v>
      </c>
      <c r="H47" s="6" t="s">
        <v>103</v>
      </c>
      <c r="I47" s="7">
        <v>7305.94</v>
      </c>
      <c r="J47" s="7">
        <v>45610</v>
      </c>
      <c r="K47" s="7">
        <v>0</v>
      </c>
      <c r="L47" s="7">
        <v>3332.24</v>
      </c>
      <c r="M47" s="8">
        <v>2.5000000000000001E-3</v>
      </c>
      <c r="N47" s="8">
        <v>2.3999999999999998E-3</v>
      </c>
      <c r="O47" s="8">
        <v>1E-3</v>
      </c>
    </row>
    <row r="48" spans="2:15">
      <c r="B48" s="6" t="s">
        <v>244</v>
      </c>
      <c r="C48" s="17">
        <v>1087022</v>
      </c>
      <c r="D48" s="18" t="s">
        <v>190</v>
      </c>
      <c r="E48" s="6"/>
      <c r="F48" s="18">
        <v>512157603</v>
      </c>
      <c r="G48" s="6" t="s">
        <v>245</v>
      </c>
      <c r="H48" s="6" t="s">
        <v>103</v>
      </c>
      <c r="I48" s="7">
        <v>68356.09</v>
      </c>
      <c r="J48" s="7">
        <v>30370</v>
      </c>
      <c r="K48" s="7">
        <v>0</v>
      </c>
      <c r="L48" s="7">
        <v>20759.740000000002</v>
      </c>
      <c r="M48" s="8">
        <v>5.0000000000000001E-3</v>
      </c>
      <c r="N48" s="8">
        <v>1.4999999999999999E-2</v>
      </c>
      <c r="O48" s="8">
        <v>6.4999999999999997E-3</v>
      </c>
    </row>
    <row r="49" spans="2:15">
      <c r="B49" s="6" t="s">
        <v>246</v>
      </c>
      <c r="C49" s="17">
        <v>1104249</v>
      </c>
      <c r="D49" s="18" t="s">
        <v>190</v>
      </c>
      <c r="E49" s="6"/>
      <c r="F49" s="18">
        <v>513770669</v>
      </c>
      <c r="G49" s="6" t="s">
        <v>245</v>
      </c>
      <c r="H49" s="6" t="s">
        <v>103</v>
      </c>
      <c r="I49" s="7">
        <v>13233.96</v>
      </c>
      <c r="J49" s="7">
        <v>21910</v>
      </c>
      <c r="K49" s="7">
        <v>0</v>
      </c>
      <c r="L49" s="7">
        <v>2899.56</v>
      </c>
      <c r="M49" s="8">
        <v>1E-3</v>
      </c>
      <c r="N49" s="8">
        <v>2.0999999999999999E-3</v>
      </c>
      <c r="O49" s="8">
        <v>8.9999999999999998E-4</v>
      </c>
    </row>
    <row r="50" spans="2:15">
      <c r="B50" s="6" t="s">
        <v>247</v>
      </c>
      <c r="C50" s="17">
        <v>777037</v>
      </c>
      <c r="D50" s="18" t="s">
        <v>190</v>
      </c>
      <c r="E50" s="6"/>
      <c r="F50" s="18">
        <v>520022732</v>
      </c>
      <c r="G50" s="6" t="s">
        <v>245</v>
      </c>
      <c r="H50" s="6" t="s">
        <v>103</v>
      </c>
      <c r="I50" s="7">
        <v>749328.49</v>
      </c>
      <c r="J50" s="7">
        <v>1935</v>
      </c>
      <c r="K50" s="7">
        <v>0</v>
      </c>
      <c r="L50" s="7">
        <v>14499.51</v>
      </c>
      <c r="M50" s="8">
        <v>2.7000000000000001E-3</v>
      </c>
      <c r="N50" s="8">
        <v>1.0500000000000001E-2</v>
      </c>
      <c r="O50" s="8">
        <v>4.4999999999999997E-3</v>
      </c>
    </row>
    <row r="51" spans="2:15">
      <c r="B51" s="13" t="s">
        <v>248</v>
      </c>
      <c r="C51" s="14"/>
      <c r="D51" s="21"/>
      <c r="E51" s="13"/>
      <c r="F51" s="13"/>
      <c r="G51" s="13"/>
      <c r="H51" s="13"/>
      <c r="I51" s="15">
        <v>7184707.4000000004</v>
      </c>
      <c r="L51" s="15">
        <v>63193.120000000003</v>
      </c>
      <c r="N51" s="16">
        <v>4.58E-2</v>
      </c>
      <c r="O51" s="16">
        <v>1.9699999999999999E-2</v>
      </c>
    </row>
    <row r="52" spans="2:15">
      <c r="B52" s="6" t="s">
        <v>249</v>
      </c>
      <c r="C52" s="17">
        <v>209015</v>
      </c>
      <c r="D52" s="18" t="s">
        <v>190</v>
      </c>
      <c r="E52" s="6"/>
      <c r="F52" s="18">
        <v>520030677</v>
      </c>
      <c r="G52" s="6" t="s">
        <v>205</v>
      </c>
      <c r="H52" s="6" t="s">
        <v>103</v>
      </c>
      <c r="I52" s="7">
        <v>5350.57</v>
      </c>
      <c r="J52" s="7">
        <v>1763</v>
      </c>
      <c r="K52" s="7">
        <v>0</v>
      </c>
      <c r="L52" s="7">
        <v>94.33</v>
      </c>
      <c r="M52" s="8">
        <v>2.9999999999999997E-4</v>
      </c>
      <c r="N52" s="8">
        <v>1E-4</v>
      </c>
      <c r="O52" s="8">
        <v>0</v>
      </c>
    </row>
    <row r="53" spans="2:15">
      <c r="B53" s="6" t="s">
        <v>250</v>
      </c>
      <c r="C53" s="17">
        <v>1172618</v>
      </c>
      <c r="D53" s="18" t="s">
        <v>190</v>
      </c>
      <c r="E53" s="6"/>
      <c r="F53" s="18">
        <v>512402538</v>
      </c>
      <c r="G53" s="6" t="s">
        <v>226</v>
      </c>
      <c r="H53" s="6" t="s">
        <v>103</v>
      </c>
      <c r="I53" s="7">
        <v>115242.87</v>
      </c>
      <c r="J53" s="7">
        <v>187.1</v>
      </c>
      <c r="K53" s="7">
        <v>0</v>
      </c>
      <c r="L53" s="7">
        <v>215.62</v>
      </c>
      <c r="M53" s="8">
        <v>8.0000000000000004E-4</v>
      </c>
      <c r="N53" s="8">
        <v>2.0000000000000001E-4</v>
      </c>
      <c r="O53" s="8">
        <v>1E-4</v>
      </c>
    </row>
    <row r="54" spans="2:15">
      <c r="B54" s="6" t="s">
        <v>251</v>
      </c>
      <c r="C54" s="17">
        <v>1094283</v>
      </c>
      <c r="D54" s="18" t="s">
        <v>190</v>
      </c>
      <c r="E54" s="6"/>
      <c r="F54" s="18">
        <v>511786378</v>
      </c>
      <c r="G54" s="6" t="s">
        <v>226</v>
      </c>
      <c r="H54" s="6" t="s">
        <v>103</v>
      </c>
      <c r="I54" s="7">
        <v>18029.919999999998</v>
      </c>
      <c r="J54" s="7">
        <v>1493</v>
      </c>
      <c r="K54" s="7">
        <v>0</v>
      </c>
      <c r="L54" s="7">
        <v>269.19</v>
      </c>
      <c r="M54" s="8">
        <v>1.6999999999999999E-3</v>
      </c>
      <c r="N54" s="8">
        <v>2.0000000000000001E-4</v>
      </c>
      <c r="O54" s="8">
        <v>1E-4</v>
      </c>
    </row>
    <row r="55" spans="2:15">
      <c r="B55" s="6" t="s">
        <v>252</v>
      </c>
      <c r="C55" s="17">
        <v>371013</v>
      </c>
      <c r="D55" s="18" t="s">
        <v>190</v>
      </c>
      <c r="E55" s="6"/>
      <c r="F55" s="18">
        <v>520038225</v>
      </c>
      <c r="G55" s="6" t="s">
        <v>226</v>
      </c>
      <c r="H55" s="6" t="s">
        <v>103</v>
      </c>
      <c r="I55" s="7">
        <v>15487.06</v>
      </c>
      <c r="J55" s="7">
        <v>2287</v>
      </c>
      <c r="K55" s="7">
        <v>0</v>
      </c>
      <c r="L55" s="7">
        <v>354.19</v>
      </c>
      <c r="M55" s="8">
        <v>1.1999999999999999E-3</v>
      </c>
      <c r="N55" s="8">
        <v>2.9999999999999997E-4</v>
      </c>
      <c r="O55" s="8">
        <v>1E-4</v>
      </c>
    </row>
    <row r="56" spans="2:15">
      <c r="B56" s="6" t="s">
        <v>253</v>
      </c>
      <c r="C56" s="17">
        <v>1141316</v>
      </c>
      <c r="D56" s="18" t="s">
        <v>190</v>
      </c>
      <c r="E56" s="6"/>
      <c r="F56" s="18">
        <v>513342444</v>
      </c>
      <c r="G56" s="6" t="s">
        <v>254</v>
      </c>
      <c r="H56" s="6" t="s">
        <v>103</v>
      </c>
      <c r="I56" s="7">
        <v>152667.59</v>
      </c>
      <c r="J56" s="7">
        <v>55.5</v>
      </c>
      <c r="K56" s="7">
        <v>0</v>
      </c>
      <c r="L56" s="7">
        <v>84.73</v>
      </c>
      <c r="M56" s="8">
        <v>8.9999999999999998E-4</v>
      </c>
      <c r="N56" s="8">
        <v>1E-4</v>
      </c>
      <c r="O56" s="8">
        <v>0</v>
      </c>
    </row>
    <row r="57" spans="2:15">
      <c r="B57" s="6" t="s">
        <v>255</v>
      </c>
      <c r="C57" s="17">
        <v>1142587</v>
      </c>
      <c r="D57" s="18" t="s">
        <v>190</v>
      </c>
      <c r="E57" s="6"/>
      <c r="F57" s="18">
        <v>512466723</v>
      </c>
      <c r="G57" s="6" t="s">
        <v>254</v>
      </c>
      <c r="H57" s="6" t="s">
        <v>103</v>
      </c>
      <c r="I57" s="7">
        <v>278099.28000000003</v>
      </c>
      <c r="J57" s="7">
        <v>516.79999999999995</v>
      </c>
      <c r="K57" s="7">
        <v>0</v>
      </c>
      <c r="L57" s="7">
        <v>1437.22</v>
      </c>
      <c r="M57" s="8">
        <v>3.0000000000000001E-3</v>
      </c>
      <c r="N57" s="8">
        <v>1E-3</v>
      </c>
      <c r="O57" s="8">
        <v>4.0000000000000002E-4</v>
      </c>
    </row>
    <row r="58" spans="2:15">
      <c r="B58" s="6" t="s">
        <v>256</v>
      </c>
      <c r="C58" s="17">
        <v>1084953</v>
      </c>
      <c r="D58" s="18" t="s">
        <v>190</v>
      </c>
      <c r="E58" s="6"/>
      <c r="F58" s="18">
        <v>511416612</v>
      </c>
      <c r="G58" s="6" t="s">
        <v>257</v>
      </c>
      <c r="H58" s="6" t="s">
        <v>103</v>
      </c>
      <c r="I58" s="7">
        <v>2407.6</v>
      </c>
      <c r="J58" s="7">
        <v>1125</v>
      </c>
      <c r="K58" s="7">
        <v>0</v>
      </c>
      <c r="L58" s="7">
        <v>27.09</v>
      </c>
      <c r="M58" s="8">
        <v>4.0000000000000002E-4</v>
      </c>
      <c r="N58" s="8">
        <v>0</v>
      </c>
      <c r="O58" s="8">
        <v>0</v>
      </c>
    </row>
    <row r="59" spans="2:15">
      <c r="B59" s="6" t="s">
        <v>258</v>
      </c>
      <c r="C59" s="17">
        <v>1171818</v>
      </c>
      <c r="D59" s="18" t="s">
        <v>190</v>
      </c>
      <c r="E59" s="6"/>
      <c r="F59" s="18">
        <v>514091685</v>
      </c>
      <c r="G59" s="6" t="s">
        <v>229</v>
      </c>
      <c r="H59" s="6" t="s">
        <v>103</v>
      </c>
      <c r="I59" s="7">
        <v>3358.69</v>
      </c>
      <c r="J59" s="7">
        <v>728.4</v>
      </c>
      <c r="K59" s="7">
        <v>0</v>
      </c>
      <c r="L59" s="7">
        <v>24.46</v>
      </c>
      <c r="M59" s="8">
        <v>2.0000000000000001E-4</v>
      </c>
      <c r="N59" s="8">
        <v>0</v>
      </c>
      <c r="O59" s="8">
        <v>0</v>
      </c>
    </row>
    <row r="60" spans="2:15">
      <c r="B60" s="6" t="s">
        <v>259</v>
      </c>
      <c r="C60" s="17">
        <v>1142421</v>
      </c>
      <c r="D60" s="18" t="s">
        <v>190</v>
      </c>
      <c r="E60" s="6"/>
      <c r="F60" s="18">
        <v>514010081</v>
      </c>
      <c r="G60" s="6" t="s">
        <v>229</v>
      </c>
      <c r="H60" s="6" t="s">
        <v>103</v>
      </c>
      <c r="I60" s="7">
        <v>366513.62</v>
      </c>
      <c r="J60" s="7">
        <v>51.1</v>
      </c>
      <c r="K60" s="7">
        <v>0</v>
      </c>
      <c r="L60" s="7">
        <v>187.29</v>
      </c>
      <c r="M60" s="8">
        <v>2E-3</v>
      </c>
      <c r="N60" s="8">
        <v>1E-4</v>
      </c>
      <c r="O60" s="8">
        <v>1E-4</v>
      </c>
    </row>
    <row r="61" spans="2:15">
      <c r="B61" s="6" t="s">
        <v>260</v>
      </c>
      <c r="C61" s="17">
        <v>1109917</v>
      </c>
      <c r="D61" s="18" t="s">
        <v>190</v>
      </c>
      <c r="E61" s="6"/>
      <c r="F61" s="18">
        <v>33248324</v>
      </c>
      <c r="G61" s="6" t="s">
        <v>229</v>
      </c>
      <c r="H61" s="6" t="s">
        <v>103</v>
      </c>
      <c r="I61" s="7">
        <v>785.6</v>
      </c>
      <c r="J61" s="7">
        <v>158.5</v>
      </c>
      <c r="K61" s="7">
        <v>0</v>
      </c>
      <c r="L61" s="7">
        <v>1.25</v>
      </c>
      <c r="M61" s="8">
        <v>1E-4</v>
      </c>
      <c r="N61" s="8">
        <v>0</v>
      </c>
      <c r="O61" s="8">
        <v>0</v>
      </c>
    </row>
    <row r="62" spans="2:15">
      <c r="B62" s="6" t="s">
        <v>261</v>
      </c>
      <c r="C62" s="17">
        <v>1171529</v>
      </c>
      <c r="D62" s="18" t="s">
        <v>190</v>
      </c>
      <c r="E62" s="6"/>
      <c r="F62" s="18">
        <v>512287517</v>
      </c>
      <c r="G62" s="6" t="s">
        <v>229</v>
      </c>
      <c r="H62" s="6" t="s">
        <v>103</v>
      </c>
      <c r="I62" s="7">
        <v>18059.23</v>
      </c>
      <c r="J62" s="7">
        <v>1340</v>
      </c>
      <c r="K62" s="7">
        <v>0</v>
      </c>
      <c r="L62" s="7">
        <v>241.99</v>
      </c>
      <c r="M62" s="8">
        <v>1.1999999999999999E-3</v>
      </c>
      <c r="N62" s="8">
        <v>2.0000000000000001E-4</v>
      </c>
      <c r="O62" s="8">
        <v>1E-4</v>
      </c>
    </row>
    <row r="63" spans="2:15">
      <c r="B63" s="6" t="s">
        <v>262</v>
      </c>
      <c r="C63" s="17">
        <v>532010</v>
      </c>
      <c r="D63" s="18" t="s">
        <v>190</v>
      </c>
      <c r="E63" s="6"/>
      <c r="F63" s="18">
        <v>520039934</v>
      </c>
      <c r="G63" s="6" t="s">
        <v>263</v>
      </c>
      <c r="H63" s="6" t="s">
        <v>103</v>
      </c>
      <c r="I63" s="7">
        <v>3554.35</v>
      </c>
      <c r="J63" s="7">
        <v>1321</v>
      </c>
      <c r="K63" s="7">
        <v>0</v>
      </c>
      <c r="L63" s="7">
        <v>46.95</v>
      </c>
      <c r="M63" s="8">
        <v>2.0000000000000001E-4</v>
      </c>
      <c r="N63" s="8">
        <v>0</v>
      </c>
      <c r="O63" s="8">
        <v>0</v>
      </c>
    </row>
    <row r="64" spans="2:15">
      <c r="B64" s="6" t="s">
        <v>264</v>
      </c>
      <c r="C64" s="17">
        <v>1147685</v>
      </c>
      <c r="D64" s="18" t="s">
        <v>190</v>
      </c>
      <c r="E64" s="6"/>
      <c r="F64" s="18">
        <v>515818524</v>
      </c>
      <c r="G64" s="6" t="s">
        <v>263</v>
      </c>
      <c r="H64" s="6" t="s">
        <v>103</v>
      </c>
      <c r="I64" s="7">
        <v>48268.58</v>
      </c>
      <c r="J64" s="7">
        <v>2544</v>
      </c>
      <c r="K64" s="7">
        <v>0</v>
      </c>
      <c r="L64" s="7">
        <v>1227.95</v>
      </c>
      <c r="M64" s="8">
        <v>2.7000000000000001E-3</v>
      </c>
      <c r="N64" s="8">
        <v>8.9999999999999998E-4</v>
      </c>
      <c r="O64" s="8">
        <v>4.0000000000000002E-4</v>
      </c>
    </row>
    <row r="65" spans="2:15">
      <c r="B65" s="6" t="s">
        <v>265</v>
      </c>
      <c r="C65" s="17">
        <v>686014</v>
      </c>
      <c r="D65" s="18" t="s">
        <v>190</v>
      </c>
      <c r="E65" s="6"/>
      <c r="F65" s="18">
        <v>520018482</v>
      </c>
      <c r="G65" s="6" t="s">
        <v>263</v>
      </c>
      <c r="H65" s="6" t="s">
        <v>103</v>
      </c>
      <c r="I65" s="7">
        <v>1568.42</v>
      </c>
      <c r="J65" s="7">
        <v>12670</v>
      </c>
      <c r="K65" s="7">
        <v>0</v>
      </c>
      <c r="L65" s="7">
        <v>198.72</v>
      </c>
      <c r="M65" s="8">
        <v>5.0000000000000001E-4</v>
      </c>
      <c r="N65" s="8">
        <v>1E-4</v>
      </c>
      <c r="O65" s="8">
        <v>1E-4</v>
      </c>
    </row>
    <row r="66" spans="2:15">
      <c r="B66" s="6" t="s">
        <v>266</v>
      </c>
      <c r="C66" s="17">
        <v>1179993</v>
      </c>
      <c r="D66" s="18" t="s">
        <v>190</v>
      </c>
      <c r="E66" s="6"/>
      <c r="F66" s="18">
        <v>514160530</v>
      </c>
      <c r="G66" s="6" t="s">
        <v>231</v>
      </c>
      <c r="H66" s="6" t="s">
        <v>103</v>
      </c>
      <c r="I66" s="7">
        <v>1045327.19</v>
      </c>
      <c r="J66" s="7">
        <v>86.5</v>
      </c>
      <c r="K66" s="7">
        <v>0</v>
      </c>
      <c r="L66" s="7">
        <v>904.21</v>
      </c>
      <c r="M66" s="8">
        <v>2.7000000000000001E-3</v>
      </c>
      <c r="N66" s="8">
        <v>6.9999999999999999E-4</v>
      </c>
      <c r="O66" s="8">
        <v>2.9999999999999997E-4</v>
      </c>
    </row>
    <row r="67" spans="2:15">
      <c r="B67" s="6" t="s">
        <v>267</v>
      </c>
      <c r="C67" s="17">
        <v>1090141</v>
      </c>
      <c r="D67" s="18" t="s">
        <v>190</v>
      </c>
      <c r="E67" s="6"/>
      <c r="F67" s="18">
        <v>511870891</v>
      </c>
      <c r="G67" s="6" t="s">
        <v>231</v>
      </c>
      <c r="H67" s="6" t="s">
        <v>103</v>
      </c>
      <c r="I67" s="7">
        <v>9169.74</v>
      </c>
      <c r="J67" s="7">
        <v>245.7</v>
      </c>
      <c r="K67" s="7">
        <v>0</v>
      </c>
      <c r="L67" s="7">
        <v>22.53</v>
      </c>
      <c r="M67" s="8">
        <v>1E-4</v>
      </c>
      <c r="N67" s="8">
        <v>0</v>
      </c>
      <c r="O67" s="8">
        <v>0</v>
      </c>
    </row>
    <row r="68" spans="2:15">
      <c r="B68" s="6" t="s">
        <v>268</v>
      </c>
      <c r="C68" s="17">
        <v>1170240</v>
      </c>
      <c r="D68" s="18" t="s">
        <v>190</v>
      </c>
      <c r="E68" s="6"/>
      <c r="F68" s="18">
        <v>515114429</v>
      </c>
      <c r="G68" s="6" t="s">
        <v>269</v>
      </c>
      <c r="H68" s="6" t="s">
        <v>103</v>
      </c>
      <c r="I68" s="7">
        <v>3511.35</v>
      </c>
      <c r="J68" s="7">
        <v>206</v>
      </c>
      <c r="K68" s="7">
        <v>0</v>
      </c>
      <c r="L68" s="7">
        <v>7.23</v>
      </c>
      <c r="M68" s="8">
        <v>1E-4</v>
      </c>
      <c r="N68" s="8">
        <v>0</v>
      </c>
      <c r="O68" s="8">
        <v>0</v>
      </c>
    </row>
    <row r="69" spans="2:15">
      <c r="B69" s="6" t="s">
        <v>270</v>
      </c>
      <c r="C69" s="17">
        <v>1171107</v>
      </c>
      <c r="D69" s="18" t="s">
        <v>190</v>
      </c>
      <c r="E69" s="6"/>
      <c r="F69" s="6" t="s">
        <v>271</v>
      </c>
      <c r="G69" s="6" t="s">
        <v>269</v>
      </c>
      <c r="H69" s="6" t="s">
        <v>103</v>
      </c>
      <c r="I69" s="7">
        <v>943342.19</v>
      </c>
      <c r="J69" s="7">
        <v>375</v>
      </c>
      <c r="K69" s="7">
        <v>0</v>
      </c>
      <c r="L69" s="7">
        <v>3537.53</v>
      </c>
      <c r="M69" s="8">
        <v>6.4000000000000003E-3</v>
      </c>
      <c r="N69" s="8">
        <v>2.5999999999999999E-3</v>
      </c>
      <c r="O69" s="8">
        <v>1.1000000000000001E-3</v>
      </c>
    </row>
    <row r="70" spans="2:15">
      <c r="B70" s="6" t="s">
        <v>272</v>
      </c>
      <c r="C70" s="17">
        <v>1165307</v>
      </c>
      <c r="D70" s="18" t="s">
        <v>190</v>
      </c>
      <c r="E70" s="6"/>
      <c r="F70" s="18">
        <v>515615409</v>
      </c>
      <c r="G70" s="6" t="s">
        <v>269</v>
      </c>
      <c r="H70" s="6" t="s">
        <v>103</v>
      </c>
      <c r="I70" s="7">
        <v>13156.34</v>
      </c>
      <c r="J70" s="7">
        <v>496.1</v>
      </c>
      <c r="K70" s="7">
        <v>0</v>
      </c>
      <c r="L70" s="7">
        <v>65.27</v>
      </c>
      <c r="M70" s="8">
        <v>8.0000000000000004E-4</v>
      </c>
      <c r="N70" s="8">
        <v>0</v>
      </c>
      <c r="O70" s="8">
        <v>0</v>
      </c>
    </row>
    <row r="71" spans="2:15">
      <c r="B71" s="6" t="s">
        <v>273</v>
      </c>
      <c r="C71" s="17">
        <v>354019</v>
      </c>
      <c r="D71" s="18" t="s">
        <v>190</v>
      </c>
      <c r="E71" s="6"/>
      <c r="F71" s="18">
        <v>520038100</v>
      </c>
      <c r="G71" s="6" t="s">
        <v>269</v>
      </c>
      <c r="H71" s="6" t="s">
        <v>103</v>
      </c>
      <c r="I71" s="7">
        <v>15071.5</v>
      </c>
      <c r="J71" s="7">
        <v>24720</v>
      </c>
      <c r="K71" s="7">
        <v>46.45</v>
      </c>
      <c r="L71" s="7">
        <v>3772.13</v>
      </c>
      <c r="M71" s="8">
        <v>2.0999999999999999E-3</v>
      </c>
      <c r="N71" s="8">
        <v>2.7000000000000001E-3</v>
      </c>
      <c r="O71" s="8">
        <v>1.1999999999999999E-3</v>
      </c>
    </row>
    <row r="72" spans="2:15">
      <c r="B72" s="6" t="s">
        <v>274</v>
      </c>
      <c r="C72" s="17">
        <v>1170539</v>
      </c>
      <c r="D72" s="18" t="s">
        <v>190</v>
      </c>
      <c r="E72" s="6"/>
      <c r="F72" s="18">
        <v>514997741</v>
      </c>
      <c r="G72" s="6" t="s">
        <v>269</v>
      </c>
      <c r="H72" s="6" t="s">
        <v>103</v>
      </c>
      <c r="I72" s="7">
        <v>16732.37</v>
      </c>
      <c r="J72" s="7">
        <v>233.9</v>
      </c>
      <c r="K72" s="7">
        <v>0</v>
      </c>
      <c r="L72" s="7">
        <v>39.14</v>
      </c>
      <c r="M72" s="8">
        <v>1E-3</v>
      </c>
      <c r="N72" s="8">
        <v>0</v>
      </c>
      <c r="O72" s="8">
        <v>0</v>
      </c>
    </row>
    <row r="73" spans="2:15">
      <c r="B73" s="6" t="s">
        <v>275</v>
      </c>
      <c r="C73" s="17">
        <v>1091933</v>
      </c>
      <c r="D73" s="18" t="s">
        <v>190</v>
      </c>
      <c r="E73" s="6"/>
      <c r="F73" s="18">
        <v>513029975</v>
      </c>
      <c r="G73" s="6" t="s">
        <v>207</v>
      </c>
      <c r="H73" s="6" t="s">
        <v>103</v>
      </c>
      <c r="I73" s="7">
        <v>78959.679999999993</v>
      </c>
      <c r="J73" s="7">
        <v>1067</v>
      </c>
      <c r="K73" s="7">
        <v>0</v>
      </c>
      <c r="L73" s="7">
        <v>842.5</v>
      </c>
      <c r="M73" s="8">
        <v>2.3E-3</v>
      </c>
      <c r="N73" s="8">
        <v>5.9999999999999995E-4</v>
      </c>
      <c r="O73" s="8">
        <v>2.9999999999999997E-4</v>
      </c>
    </row>
    <row r="74" spans="2:15">
      <c r="B74" s="6" t="s">
        <v>276</v>
      </c>
      <c r="C74" s="17">
        <v>813014</v>
      </c>
      <c r="D74" s="18" t="s">
        <v>190</v>
      </c>
      <c r="E74" s="6"/>
      <c r="F74" s="18">
        <v>520032988</v>
      </c>
      <c r="G74" s="6" t="s">
        <v>207</v>
      </c>
      <c r="H74" s="6" t="s">
        <v>103</v>
      </c>
      <c r="I74" s="7">
        <v>14883.01</v>
      </c>
      <c r="J74" s="7">
        <v>22120</v>
      </c>
      <c r="K74" s="7">
        <v>0</v>
      </c>
      <c r="L74" s="7">
        <v>3292.12</v>
      </c>
      <c r="M74" s="8">
        <v>1.1999999999999999E-3</v>
      </c>
      <c r="N74" s="8">
        <v>2.3999999999999998E-3</v>
      </c>
      <c r="O74" s="8">
        <v>1E-3</v>
      </c>
    </row>
    <row r="75" spans="2:15">
      <c r="B75" s="6" t="s">
        <v>277</v>
      </c>
      <c r="C75" s="17">
        <v>644013</v>
      </c>
      <c r="D75" s="18" t="s">
        <v>190</v>
      </c>
      <c r="E75" s="6"/>
      <c r="F75" s="18">
        <v>520039843</v>
      </c>
      <c r="G75" s="6" t="s">
        <v>207</v>
      </c>
      <c r="H75" s="6" t="s">
        <v>103</v>
      </c>
      <c r="I75" s="7">
        <v>26006.13</v>
      </c>
      <c r="J75" s="7">
        <v>2450</v>
      </c>
      <c r="K75" s="7">
        <v>0</v>
      </c>
      <c r="L75" s="7">
        <v>637.15</v>
      </c>
      <c r="M75" s="8">
        <v>1E-3</v>
      </c>
      <c r="N75" s="8">
        <v>5.0000000000000001E-4</v>
      </c>
      <c r="O75" s="8">
        <v>2.0000000000000001E-4</v>
      </c>
    </row>
    <row r="76" spans="2:15">
      <c r="B76" s="6" t="s">
        <v>278</v>
      </c>
      <c r="C76" s="17">
        <v>1080837</v>
      </c>
      <c r="D76" s="18" t="s">
        <v>190</v>
      </c>
      <c r="E76" s="6"/>
      <c r="F76" s="18">
        <v>520041732</v>
      </c>
      <c r="G76" s="6" t="s">
        <v>279</v>
      </c>
      <c r="H76" s="6" t="s">
        <v>103</v>
      </c>
      <c r="I76" s="7">
        <v>17996</v>
      </c>
      <c r="J76" s="7">
        <v>348.7</v>
      </c>
      <c r="K76" s="7">
        <v>0</v>
      </c>
      <c r="L76" s="7">
        <v>62.75</v>
      </c>
      <c r="M76" s="8">
        <v>2.9999999999999997E-4</v>
      </c>
      <c r="N76" s="8">
        <v>0</v>
      </c>
      <c r="O76" s="8">
        <v>0</v>
      </c>
    </row>
    <row r="77" spans="2:15">
      <c r="B77" s="6" t="s">
        <v>280</v>
      </c>
      <c r="C77" s="17">
        <v>1179589</v>
      </c>
      <c r="D77" s="18" t="s">
        <v>190</v>
      </c>
      <c r="E77" s="6"/>
      <c r="F77" s="18">
        <v>516247772</v>
      </c>
      <c r="G77" s="6" t="s">
        <v>209</v>
      </c>
      <c r="H77" s="6" t="s">
        <v>103</v>
      </c>
      <c r="I77" s="7">
        <v>15419.43</v>
      </c>
      <c r="J77" s="7">
        <v>9912</v>
      </c>
      <c r="K77" s="7">
        <v>0</v>
      </c>
      <c r="L77" s="7">
        <v>1528.37</v>
      </c>
      <c r="M77" s="8">
        <v>3.8999999999999998E-3</v>
      </c>
      <c r="N77" s="8">
        <v>1.1000000000000001E-3</v>
      </c>
      <c r="O77" s="8">
        <v>5.0000000000000001E-4</v>
      </c>
    </row>
    <row r="78" spans="2:15">
      <c r="B78" s="6" t="s">
        <v>281</v>
      </c>
      <c r="C78" s="17">
        <v>578013</v>
      </c>
      <c r="D78" s="18" t="s">
        <v>190</v>
      </c>
      <c r="E78" s="6"/>
      <c r="F78" s="18">
        <v>520033473</v>
      </c>
      <c r="G78" s="6" t="s">
        <v>209</v>
      </c>
      <c r="H78" s="6" t="s">
        <v>103</v>
      </c>
      <c r="I78" s="7">
        <v>1451.07</v>
      </c>
      <c r="J78" s="7">
        <v>7850</v>
      </c>
      <c r="K78" s="7">
        <v>0</v>
      </c>
      <c r="L78" s="7">
        <v>113.91</v>
      </c>
      <c r="M78" s="8">
        <v>2.9999999999999997E-4</v>
      </c>
      <c r="N78" s="8">
        <v>1E-4</v>
      </c>
      <c r="O78" s="8">
        <v>0</v>
      </c>
    </row>
    <row r="79" spans="2:15">
      <c r="B79" s="6" t="s">
        <v>282</v>
      </c>
      <c r="C79" s="17">
        <v>1168533</v>
      </c>
      <c r="D79" s="18" t="s">
        <v>190</v>
      </c>
      <c r="E79" s="6"/>
      <c r="F79" s="18">
        <v>516084753</v>
      </c>
      <c r="G79" s="6" t="s">
        <v>209</v>
      </c>
      <c r="H79" s="6" t="s">
        <v>103</v>
      </c>
      <c r="I79" s="7">
        <v>12972.13</v>
      </c>
      <c r="J79" s="7">
        <v>8907</v>
      </c>
      <c r="K79" s="7">
        <v>0</v>
      </c>
      <c r="L79" s="7">
        <v>1155.43</v>
      </c>
      <c r="M79" s="8">
        <v>5.0000000000000001E-4</v>
      </c>
      <c r="N79" s="8">
        <v>8.0000000000000004E-4</v>
      </c>
      <c r="O79" s="8">
        <v>4.0000000000000002E-4</v>
      </c>
    </row>
    <row r="80" spans="2:15">
      <c r="B80" s="6" t="s">
        <v>283</v>
      </c>
      <c r="C80" s="17">
        <v>386011</v>
      </c>
      <c r="D80" s="18" t="s">
        <v>190</v>
      </c>
      <c r="E80" s="6"/>
      <c r="F80" s="18">
        <v>520038266</v>
      </c>
      <c r="G80" s="6" t="s">
        <v>209</v>
      </c>
      <c r="H80" s="6" t="s">
        <v>103</v>
      </c>
      <c r="I80" s="7">
        <v>4917.76</v>
      </c>
      <c r="J80" s="7">
        <v>275</v>
      </c>
      <c r="K80" s="7">
        <v>0</v>
      </c>
      <c r="L80" s="7">
        <v>13.52</v>
      </c>
      <c r="M80" s="8">
        <v>2.0000000000000001E-4</v>
      </c>
      <c r="N80" s="8">
        <v>0</v>
      </c>
      <c r="O80" s="8">
        <v>0</v>
      </c>
    </row>
    <row r="81" spans="2:15">
      <c r="B81" s="6" t="s">
        <v>284</v>
      </c>
      <c r="C81" s="17">
        <v>1175934</v>
      </c>
      <c r="D81" s="18" t="s">
        <v>190</v>
      </c>
      <c r="E81" s="6"/>
      <c r="F81" s="18">
        <v>515983476</v>
      </c>
      <c r="G81" s="6" t="s">
        <v>209</v>
      </c>
      <c r="H81" s="6" t="s">
        <v>103</v>
      </c>
      <c r="I81" s="7">
        <v>2506175</v>
      </c>
      <c r="J81" s="7">
        <v>636.5</v>
      </c>
      <c r="K81" s="7">
        <v>164.34</v>
      </c>
      <c r="L81" s="7">
        <v>16116.15</v>
      </c>
      <c r="M81" s="8">
        <v>1.6400000000000001E-2</v>
      </c>
      <c r="N81" s="8">
        <v>1.17E-2</v>
      </c>
      <c r="O81" s="8">
        <v>5.0000000000000001E-3</v>
      </c>
    </row>
    <row r="82" spans="2:15">
      <c r="B82" s="6" t="s">
        <v>285</v>
      </c>
      <c r="C82" s="17">
        <v>175018</v>
      </c>
      <c r="D82" s="18" t="s">
        <v>190</v>
      </c>
      <c r="E82" s="6"/>
      <c r="F82" s="18">
        <v>520034356</v>
      </c>
      <c r="G82" s="6" t="s">
        <v>235</v>
      </c>
      <c r="H82" s="6" t="s">
        <v>103</v>
      </c>
      <c r="I82" s="7">
        <v>10988.13</v>
      </c>
      <c r="J82" s="7">
        <v>10090</v>
      </c>
      <c r="K82" s="7">
        <v>0</v>
      </c>
      <c r="L82" s="7">
        <v>1108.7</v>
      </c>
      <c r="M82" s="8">
        <v>6.9999999999999999E-4</v>
      </c>
      <c r="N82" s="8">
        <v>8.0000000000000004E-4</v>
      </c>
      <c r="O82" s="8">
        <v>2.9999999999999997E-4</v>
      </c>
    </row>
    <row r="83" spans="2:15">
      <c r="B83" s="6" t="s">
        <v>286</v>
      </c>
      <c r="C83" s="17">
        <v>1081843</v>
      </c>
      <c r="D83" s="18" t="s">
        <v>190</v>
      </c>
      <c r="E83" s="6"/>
      <c r="F83" s="18">
        <v>520043795</v>
      </c>
      <c r="G83" s="6" t="s">
        <v>235</v>
      </c>
      <c r="H83" s="6" t="s">
        <v>103</v>
      </c>
      <c r="I83" s="7">
        <v>10193.1</v>
      </c>
      <c r="J83" s="7">
        <v>1321</v>
      </c>
      <c r="K83" s="7">
        <v>0</v>
      </c>
      <c r="L83" s="7">
        <v>134.65</v>
      </c>
      <c r="M83" s="8">
        <v>1E-4</v>
      </c>
      <c r="N83" s="8">
        <v>1E-4</v>
      </c>
      <c r="O83" s="8">
        <v>0</v>
      </c>
    </row>
    <row r="84" spans="2:15">
      <c r="B84" s="6" t="s">
        <v>287</v>
      </c>
      <c r="C84" s="17">
        <v>1096106</v>
      </c>
      <c r="D84" s="18" t="s">
        <v>190</v>
      </c>
      <c r="E84" s="6"/>
      <c r="F84" s="18">
        <v>513773564</v>
      </c>
      <c r="G84" s="6" t="s">
        <v>235</v>
      </c>
      <c r="H84" s="6" t="s">
        <v>103</v>
      </c>
      <c r="I84" s="7">
        <v>7083.78</v>
      </c>
      <c r="J84" s="7">
        <v>4993</v>
      </c>
      <c r="K84" s="7">
        <v>0</v>
      </c>
      <c r="L84" s="7">
        <v>353.69</v>
      </c>
      <c r="M84" s="8">
        <v>5.0000000000000001E-4</v>
      </c>
      <c r="N84" s="8">
        <v>2.9999999999999997E-4</v>
      </c>
      <c r="O84" s="8">
        <v>1E-4</v>
      </c>
    </row>
    <row r="85" spans="2:15">
      <c r="B85" s="6" t="s">
        <v>288</v>
      </c>
      <c r="C85" s="17">
        <v>1171404</v>
      </c>
      <c r="D85" s="18" t="s">
        <v>190</v>
      </c>
      <c r="E85" s="6"/>
      <c r="F85" s="18">
        <v>515078293</v>
      </c>
      <c r="G85" s="6" t="s">
        <v>289</v>
      </c>
      <c r="H85" s="6" t="s">
        <v>103</v>
      </c>
      <c r="I85" s="7">
        <v>7204.08</v>
      </c>
      <c r="J85" s="7">
        <v>500</v>
      </c>
      <c r="K85" s="7">
        <v>0</v>
      </c>
      <c r="L85" s="7">
        <v>36.020000000000003</v>
      </c>
      <c r="M85" s="8">
        <v>2.2000000000000001E-3</v>
      </c>
      <c r="N85" s="8">
        <v>0</v>
      </c>
      <c r="O85" s="8">
        <v>0</v>
      </c>
    </row>
    <row r="86" spans="2:15">
      <c r="B86" s="6" t="s">
        <v>290</v>
      </c>
      <c r="C86" s="17">
        <v>1168657</v>
      </c>
      <c r="D86" s="18" t="s">
        <v>190</v>
      </c>
      <c r="E86" s="6"/>
      <c r="F86" s="18">
        <v>540294428</v>
      </c>
      <c r="G86" s="6" t="s">
        <v>291</v>
      </c>
      <c r="H86" s="6" t="s">
        <v>103</v>
      </c>
      <c r="I86" s="7">
        <v>51906.97</v>
      </c>
      <c r="J86" s="7">
        <v>38.299999999999997</v>
      </c>
      <c r="K86" s="7">
        <v>0</v>
      </c>
      <c r="L86" s="7">
        <v>19.88</v>
      </c>
      <c r="M86" s="8">
        <v>1.5E-3</v>
      </c>
      <c r="N86" s="8">
        <v>0</v>
      </c>
      <c r="O86" s="8">
        <v>0</v>
      </c>
    </row>
    <row r="87" spans="2:15">
      <c r="B87" s="6" t="s">
        <v>292</v>
      </c>
      <c r="C87" s="17">
        <v>1169978</v>
      </c>
      <c r="D87" s="18" t="s">
        <v>190</v>
      </c>
      <c r="E87" s="6"/>
      <c r="F87" s="18">
        <v>515933950</v>
      </c>
      <c r="G87" s="6" t="s">
        <v>291</v>
      </c>
      <c r="H87" s="6" t="s">
        <v>103</v>
      </c>
      <c r="I87" s="7">
        <v>3460.42</v>
      </c>
      <c r="J87" s="7">
        <v>1123</v>
      </c>
      <c r="K87" s="7">
        <v>0</v>
      </c>
      <c r="L87" s="7">
        <v>38.86</v>
      </c>
      <c r="M87" s="8">
        <v>1.6000000000000001E-3</v>
      </c>
      <c r="N87" s="8">
        <v>0</v>
      </c>
      <c r="O87" s="8">
        <v>0</v>
      </c>
    </row>
    <row r="88" spans="2:15">
      <c r="B88" s="6" t="s">
        <v>293</v>
      </c>
      <c r="C88" s="17">
        <v>1173434</v>
      </c>
      <c r="D88" s="18" t="s">
        <v>190</v>
      </c>
      <c r="E88" s="6"/>
      <c r="F88" s="18">
        <v>515236735</v>
      </c>
      <c r="G88" s="6" t="s">
        <v>294</v>
      </c>
      <c r="H88" s="6" t="s">
        <v>103</v>
      </c>
      <c r="I88" s="7">
        <v>20691.740000000002</v>
      </c>
      <c r="J88" s="7">
        <v>471.5</v>
      </c>
      <c r="K88" s="7">
        <v>0</v>
      </c>
      <c r="L88" s="7">
        <v>97.56</v>
      </c>
      <c r="M88" s="8">
        <v>1.5E-3</v>
      </c>
      <c r="N88" s="8">
        <v>1E-4</v>
      </c>
      <c r="O88" s="8">
        <v>0</v>
      </c>
    </row>
    <row r="89" spans="2:15">
      <c r="B89" s="6" t="s">
        <v>295</v>
      </c>
      <c r="C89" s="17">
        <v>1173145</v>
      </c>
      <c r="D89" s="18" t="s">
        <v>190</v>
      </c>
      <c r="E89" s="6"/>
      <c r="F89" s="18">
        <v>515116192</v>
      </c>
      <c r="G89" s="6" t="s">
        <v>294</v>
      </c>
      <c r="H89" s="6" t="s">
        <v>103</v>
      </c>
      <c r="I89" s="7">
        <v>5807.48</v>
      </c>
      <c r="J89" s="7">
        <v>933.2</v>
      </c>
      <c r="K89" s="7">
        <v>0</v>
      </c>
      <c r="L89" s="7">
        <v>54.2</v>
      </c>
      <c r="M89" s="8">
        <v>1.5E-3</v>
      </c>
      <c r="N89" s="8">
        <v>0</v>
      </c>
      <c r="O89" s="8">
        <v>0</v>
      </c>
    </row>
    <row r="90" spans="2:15">
      <c r="B90" s="6" t="s">
        <v>296</v>
      </c>
      <c r="C90" s="17">
        <v>1172840</v>
      </c>
      <c r="D90" s="18" t="s">
        <v>190</v>
      </c>
      <c r="E90" s="6"/>
      <c r="F90" s="18">
        <v>514439785</v>
      </c>
      <c r="G90" s="6" t="s">
        <v>294</v>
      </c>
      <c r="H90" s="6" t="s">
        <v>103</v>
      </c>
      <c r="I90" s="7">
        <v>3257.32</v>
      </c>
      <c r="J90" s="7">
        <v>1416</v>
      </c>
      <c r="K90" s="7">
        <v>0</v>
      </c>
      <c r="L90" s="7">
        <v>46.12</v>
      </c>
      <c r="M90" s="8">
        <v>1E-3</v>
      </c>
      <c r="N90" s="8">
        <v>0</v>
      </c>
      <c r="O90" s="8">
        <v>0</v>
      </c>
    </row>
    <row r="91" spans="2:15">
      <c r="B91" s="6" t="s">
        <v>297</v>
      </c>
      <c r="C91" s="17">
        <v>1172527</v>
      </c>
      <c r="D91" s="18" t="s">
        <v>190</v>
      </c>
      <c r="E91" s="6"/>
      <c r="F91" s="18">
        <v>515369296</v>
      </c>
      <c r="G91" s="6" t="s">
        <v>294</v>
      </c>
      <c r="H91" s="6" t="s">
        <v>103</v>
      </c>
      <c r="I91" s="7">
        <v>56128.97</v>
      </c>
      <c r="J91" s="7">
        <v>71.8</v>
      </c>
      <c r="K91" s="7">
        <v>0</v>
      </c>
      <c r="L91" s="7">
        <v>40.299999999999997</v>
      </c>
      <c r="M91" s="8">
        <v>1.4E-3</v>
      </c>
      <c r="N91" s="8">
        <v>0</v>
      </c>
      <c r="O91" s="8">
        <v>0</v>
      </c>
    </row>
    <row r="92" spans="2:15">
      <c r="B92" s="6" t="s">
        <v>298</v>
      </c>
      <c r="C92" s="17">
        <v>1128461</v>
      </c>
      <c r="D92" s="18" t="s">
        <v>190</v>
      </c>
      <c r="E92" s="6"/>
      <c r="F92" s="18">
        <v>514192558</v>
      </c>
      <c r="G92" s="26" t="s">
        <v>299</v>
      </c>
      <c r="H92" s="6" t="s">
        <v>103</v>
      </c>
      <c r="I92" s="7">
        <v>48146.93</v>
      </c>
      <c r="J92" s="7">
        <v>69.099999999999994</v>
      </c>
      <c r="K92" s="7">
        <v>0</v>
      </c>
      <c r="L92" s="7">
        <v>33.270000000000003</v>
      </c>
      <c r="M92" s="8">
        <v>1.1000000000000001E-3</v>
      </c>
      <c r="N92" s="8">
        <v>0</v>
      </c>
      <c r="O92" s="8">
        <v>0</v>
      </c>
    </row>
    <row r="93" spans="2:15">
      <c r="B93" s="6" t="s">
        <v>300</v>
      </c>
      <c r="C93" s="17">
        <v>1170000</v>
      </c>
      <c r="D93" s="18" t="s">
        <v>190</v>
      </c>
      <c r="E93" s="6"/>
      <c r="F93" s="18">
        <v>514707736</v>
      </c>
      <c r="G93" s="6" t="s">
        <v>301</v>
      </c>
      <c r="H93" s="6" t="s">
        <v>103</v>
      </c>
      <c r="I93" s="7">
        <v>5496.03</v>
      </c>
      <c r="J93" s="7">
        <v>219.9</v>
      </c>
      <c r="K93" s="7">
        <v>0</v>
      </c>
      <c r="L93" s="7">
        <v>12.09</v>
      </c>
      <c r="M93" s="8">
        <v>2.0000000000000001E-4</v>
      </c>
      <c r="N93" s="8">
        <v>0</v>
      </c>
      <c r="O93" s="8">
        <v>0</v>
      </c>
    </row>
    <row r="94" spans="2:15">
      <c r="B94" s="6" t="s">
        <v>302</v>
      </c>
      <c r="C94" s="17">
        <v>1175439</v>
      </c>
      <c r="D94" s="18" t="s">
        <v>190</v>
      </c>
      <c r="E94" s="6"/>
      <c r="F94" s="18">
        <v>515198158</v>
      </c>
      <c r="G94" s="6" t="s">
        <v>301</v>
      </c>
      <c r="H94" s="6" t="s">
        <v>103</v>
      </c>
      <c r="I94" s="7">
        <v>7626.88</v>
      </c>
      <c r="J94" s="7">
        <v>773.5</v>
      </c>
      <c r="K94" s="7">
        <v>0</v>
      </c>
      <c r="L94" s="7">
        <v>58.99</v>
      </c>
      <c r="M94" s="8">
        <v>2.0000000000000001E-4</v>
      </c>
      <c r="N94" s="8">
        <v>0</v>
      </c>
      <c r="O94" s="8">
        <v>0</v>
      </c>
    </row>
    <row r="95" spans="2:15">
      <c r="B95" s="6" t="s">
        <v>303</v>
      </c>
      <c r="C95" s="17">
        <v>1183813</v>
      </c>
      <c r="D95" s="18" t="s">
        <v>190</v>
      </c>
      <c r="E95" s="6"/>
      <c r="F95" s="18">
        <v>512737560</v>
      </c>
      <c r="G95" s="6" t="s">
        <v>304</v>
      </c>
      <c r="H95" s="6" t="s">
        <v>103</v>
      </c>
      <c r="I95" s="7">
        <v>356037.94</v>
      </c>
      <c r="J95" s="7">
        <v>1314</v>
      </c>
      <c r="K95" s="7">
        <v>0</v>
      </c>
      <c r="L95" s="7">
        <v>4678.34</v>
      </c>
      <c r="M95" s="8">
        <v>5.7999999999999996E-3</v>
      </c>
      <c r="N95" s="8">
        <v>3.3999999999999998E-3</v>
      </c>
      <c r="O95" s="8">
        <v>1.5E-3</v>
      </c>
    </row>
    <row r="96" spans="2:15">
      <c r="B96" s="6" t="s">
        <v>305</v>
      </c>
      <c r="C96" s="17">
        <v>1105907</v>
      </c>
      <c r="D96" s="18" t="s">
        <v>190</v>
      </c>
      <c r="E96" s="6"/>
      <c r="F96" s="18">
        <v>513961334</v>
      </c>
      <c r="G96" s="6" t="s">
        <v>306</v>
      </c>
      <c r="H96" s="6" t="s">
        <v>103</v>
      </c>
      <c r="I96" s="7">
        <v>21754.67</v>
      </c>
      <c r="J96" s="7">
        <v>249.5</v>
      </c>
      <c r="K96" s="7">
        <v>0</v>
      </c>
      <c r="L96" s="7">
        <v>54.28</v>
      </c>
      <c r="M96" s="8">
        <v>1E-3</v>
      </c>
      <c r="N96" s="8">
        <v>0</v>
      </c>
      <c r="O96" s="8">
        <v>0</v>
      </c>
    </row>
    <row r="97" spans="2:15">
      <c r="B97" s="6" t="s">
        <v>307</v>
      </c>
      <c r="C97" s="17">
        <v>368019</v>
      </c>
      <c r="D97" s="18" t="s">
        <v>190</v>
      </c>
      <c r="E97" s="6"/>
      <c r="F97" s="18">
        <v>520038126</v>
      </c>
      <c r="G97" s="6" t="s">
        <v>306</v>
      </c>
      <c r="H97" s="6" t="s">
        <v>103</v>
      </c>
      <c r="I97" s="7">
        <v>1832.01</v>
      </c>
      <c r="J97" s="7">
        <v>8800</v>
      </c>
      <c r="K97" s="7">
        <v>0</v>
      </c>
      <c r="L97" s="7">
        <v>161.22</v>
      </c>
      <c r="M97" s="8">
        <v>2.0000000000000001E-4</v>
      </c>
      <c r="N97" s="8">
        <v>1E-4</v>
      </c>
      <c r="O97" s="8">
        <v>1E-4</v>
      </c>
    </row>
    <row r="98" spans="2:15">
      <c r="B98" s="6" t="s">
        <v>308</v>
      </c>
      <c r="C98" s="17">
        <v>1169689</v>
      </c>
      <c r="D98" s="18" t="s">
        <v>190</v>
      </c>
      <c r="E98" s="6"/>
      <c r="F98" s="18">
        <v>514579887</v>
      </c>
      <c r="G98" s="6" t="s">
        <v>306</v>
      </c>
      <c r="H98" s="6" t="s">
        <v>103</v>
      </c>
      <c r="I98" s="7">
        <v>28639.86</v>
      </c>
      <c r="J98" s="7">
        <v>169.8</v>
      </c>
      <c r="K98" s="7">
        <v>0</v>
      </c>
      <c r="L98" s="7">
        <v>48.63</v>
      </c>
      <c r="M98" s="8">
        <v>2.9999999999999997E-4</v>
      </c>
      <c r="N98" s="8">
        <v>0</v>
      </c>
      <c r="O98" s="8">
        <v>0</v>
      </c>
    </row>
    <row r="99" spans="2:15">
      <c r="B99" s="6" t="s">
        <v>309</v>
      </c>
      <c r="C99" s="17">
        <v>1172204</v>
      </c>
      <c r="D99" s="18" t="s">
        <v>190</v>
      </c>
      <c r="E99" s="6"/>
      <c r="F99" s="18">
        <v>514739325</v>
      </c>
      <c r="G99" s="6" t="s">
        <v>306</v>
      </c>
      <c r="H99" s="6" t="s">
        <v>103</v>
      </c>
      <c r="I99" s="7">
        <v>23471.57</v>
      </c>
      <c r="J99" s="7">
        <v>456.4</v>
      </c>
      <c r="K99" s="7">
        <v>0</v>
      </c>
      <c r="L99" s="7">
        <v>107.12</v>
      </c>
      <c r="M99" s="8">
        <v>1E-3</v>
      </c>
      <c r="N99" s="8">
        <v>1E-4</v>
      </c>
      <c r="O99" s="8">
        <v>0</v>
      </c>
    </row>
    <row r="100" spans="2:15">
      <c r="B100" s="6" t="s">
        <v>310</v>
      </c>
      <c r="C100" s="17">
        <v>235010</v>
      </c>
      <c r="D100" s="18" t="s">
        <v>190</v>
      </c>
      <c r="E100" s="6"/>
      <c r="F100" s="18">
        <v>520034562</v>
      </c>
      <c r="G100" s="6" t="s">
        <v>214</v>
      </c>
      <c r="H100" s="6" t="s">
        <v>103</v>
      </c>
      <c r="I100" s="7">
        <v>24059.89</v>
      </c>
      <c r="J100" s="7">
        <v>1143</v>
      </c>
      <c r="K100" s="7">
        <v>0</v>
      </c>
      <c r="L100" s="7">
        <v>275</v>
      </c>
      <c r="M100" s="8">
        <v>1.2999999999999999E-3</v>
      </c>
      <c r="N100" s="8">
        <v>2.0000000000000001E-4</v>
      </c>
      <c r="O100" s="8">
        <v>1E-4</v>
      </c>
    </row>
    <row r="101" spans="2:15">
      <c r="B101" s="6" t="s">
        <v>311</v>
      </c>
      <c r="C101" s="17">
        <v>1190628</v>
      </c>
      <c r="D101" s="18" t="s">
        <v>190</v>
      </c>
      <c r="E101" s="6"/>
      <c r="F101" s="18">
        <v>516597549</v>
      </c>
      <c r="G101" s="6" t="s">
        <v>214</v>
      </c>
      <c r="H101" s="6" t="s">
        <v>103</v>
      </c>
      <c r="I101" s="7">
        <v>7210.95</v>
      </c>
      <c r="J101" s="7">
        <v>1190</v>
      </c>
      <c r="K101" s="7">
        <v>0</v>
      </c>
      <c r="L101" s="7">
        <v>85.81</v>
      </c>
      <c r="M101" s="8">
        <v>2.9999999999999997E-4</v>
      </c>
      <c r="N101" s="8">
        <v>1E-4</v>
      </c>
      <c r="O101" s="8">
        <v>0</v>
      </c>
    </row>
    <row r="102" spans="2:15">
      <c r="B102" s="6" t="s">
        <v>312</v>
      </c>
      <c r="C102" s="17">
        <v>416016</v>
      </c>
      <c r="D102" s="18" t="s">
        <v>190</v>
      </c>
      <c r="E102" s="6"/>
      <c r="F102" s="18">
        <v>520038910</v>
      </c>
      <c r="G102" s="6" t="s">
        <v>214</v>
      </c>
      <c r="H102" s="6" t="s">
        <v>103</v>
      </c>
      <c r="I102" s="7">
        <v>58414.13</v>
      </c>
      <c r="J102" s="7">
        <v>15460</v>
      </c>
      <c r="K102" s="7">
        <v>0</v>
      </c>
      <c r="L102" s="7">
        <v>9030.82</v>
      </c>
      <c r="M102" s="8">
        <v>3.3E-3</v>
      </c>
      <c r="N102" s="8">
        <v>6.4999999999999997E-3</v>
      </c>
      <c r="O102" s="8">
        <v>2.8E-3</v>
      </c>
    </row>
    <row r="103" spans="2:15">
      <c r="B103" s="6" t="s">
        <v>313</v>
      </c>
      <c r="C103" s="17">
        <v>1169895</v>
      </c>
      <c r="D103" s="18" t="s">
        <v>190</v>
      </c>
      <c r="E103" s="6"/>
      <c r="F103" s="18">
        <v>514856772</v>
      </c>
      <c r="G103" s="6" t="s">
        <v>314</v>
      </c>
      <c r="H103" s="6" t="s">
        <v>103</v>
      </c>
      <c r="I103" s="7">
        <v>49697</v>
      </c>
      <c r="J103" s="7">
        <v>116.9</v>
      </c>
      <c r="K103" s="7">
        <v>0</v>
      </c>
      <c r="L103" s="7">
        <v>58.1</v>
      </c>
      <c r="M103" s="8">
        <v>5.0000000000000001E-4</v>
      </c>
      <c r="N103" s="8">
        <v>0</v>
      </c>
      <c r="O103" s="8">
        <v>0</v>
      </c>
    </row>
    <row r="104" spans="2:15">
      <c r="B104" s="6" t="s">
        <v>315</v>
      </c>
      <c r="C104" s="17">
        <v>1169945</v>
      </c>
      <c r="D104" s="18" t="s">
        <v>190</v>
      </c>
      <c r="E104" s="6"/>
      <c r="F104" s="18">
        <v>514347160</v>
      </c>
      <c r="G104" s="6" t="s">
        <v>314</v>
      </c>
      <c r="H104" s="6" t="s">
        <v>103</v>
      </c>
      <c r="I104" s="7">
        <v>112974.01</v>
      </c>
      <c r="J104" s="7">
        <v>36.200000000000003</v>
      </c>
      <c r="K104" s="7">
        <v>0</v>
      </c>
      <c r="L104" s="7">
        <v>40.9</v>
      </c>
      <c r="M104" s="8">
        <v>1.1999999999999999E-3</v>
      </c>
      <c r="N104" s="8">
        <v>0</v>
      </c>
      <c r="O104" s="8">
        <v>0</v>
      </c>
    </row>
    <row r="105" spans="2:15">
      <c r="B105" s="6" t="s">
        <v>316</v>
      </c>
      <c r="C105" s="17">
        <v>1174457</v>
      </c>
      <c r="D105" s="18" t="s">
        <v>190</v>
      </c>
      <c r="E105" s="6"/>
      <c r="F105" s="18">
        <v>514902147</v>
      </c>
      <c r="G105" s="6" t="s">
        <v>191</v>
      </c>
      <c r="H105" s="6" t="s">
        <v>103</v>
      </c>
      <c r="I105" s="7">
        <v>34197.54</v>
      </c>
      <c r="J105" s="7">
        <v>164.3</v>
      </c>
      <c r="K105" s="7">
        <v>0</v>
      </c>
      <c r="L105" s="7">
        <v>56.19</v>
      </c>
      <c r="M105" s="8">
        <v>1.1999999999999999E-3</v>
      </c>
      <c r="N105" s="8">
        <v>0</v>
      </c>
      <c r="O105" s="8">
        <v>0</v>
      </c>
    </row>
    <row r="106" spans="2:15">
      <c r="B106" s="6" t="s">
        <v>317</v>
      </c>
      <c r="C106" s="17">
        <v>1094986</v>
      </c>
      <c r="D106" s="18" t="s">
        <v>190</v>
      </c>
      <c r="E106" s="6"/>
      <c r="F106" s="18">
        <v>513734566</v>
      </c>
      <c r="G106" s="6" t="s">
        <v>243</v>
      </c>
      <c r="H106" s="6" t="s">
        <v>103</v>
      </c>
      <c r="I106" s="7">
        <v>19541.45</v>
      </c>
      <c r="J106" s="7">
        <v>169.5</v>
      </c>
      <c r="K106" s="7">
        <v>0</v>
      </c>
      <c r="L106" s="7">
        <v>33.119999999999997</v>
      </c>
      <c r="M106" s="8">
        <v>2.0000000000000001E-4</v>
      </c>
      <c r="N106" s="8">
        <v>0</v>
      </c>
      <c r="O106" s="8">
        <v>0</v>
      </c>
    </row>
    <row r="107" spans="2:15">
      <c r="B107" s="6" t="s">
        <v>318</v>
      </c>
      <c r="C107" s="17">
        <v>1185057</v>
      </c>
      <c r="D107" s="18" t="s">
        <v>190</v>
      </c>
      <c r="E107" s="6"/>
      <c r="F107" s="18">
        <v>514288661</v>
      </c>
      <c r="G107" s="6" t="s">
        <v>243</v>
      </c>
      <c r="H107" s="6" t="s">
        <v>103</v>
      </c>
      <c r="I107" s="7">
        <v>21193.31</v>
      </c>
      <c r="J107" s="7">
        <v>1456</v>
      </c>
      <c r="K107" s="7">
        <v>0</v>
      </c>
      <c r="L107" s="7">
        <v>308.57</v>
      </c>
      <c r="M107" s="8">
        <v>8.9999999999999998E-4</v>
      </c>
      <c r="N107" s="8">
        <v>2.0000000000000001E-4</v>
      </c>
      <c r="O107" s="8">
        <v>1E-4</v>
      </c>
    </row>
    <row r="108" spans="2:15">
      <c r="B108" s="6" t="s">
        <v>319</v>
      </c>
      <c r="C108" s="17">
        <v>11850570</v>
      </c>
      <c r="D108" s="18" t="s">
        <v>190</v>
      </c>
      <c r="E108" s="6"/>
      <c r="F108" s="18">
        <v>514288661</v>
      </c>
      <c r="G108" s="6" t="s">
        <v>243</v>
      </c>
      <c r="H108" s="6" t="s">
        <v>103</v>
      </c>
      <c r="I108" s="7">
        <v>248630.69</v>
      </c>
      <c r="J108" s="7">
        <v>1439.74</v>
      </c>
      <c r="K108" s="7">
        <v>0</v>
      </c>
      <c r="L108" s="7">
        <v>3579.63</v>
      </c>
      <c r="M108" s="8">
        <v>1.01E-2</v>
      </c>
      <c r="N108" s="8">
        <v>2.5999999999999999E-3</v>
      </c>
      <c r="O108" s="8">
        <v>1.1000000000000001E-3</v>
      </c>
    </row>
    <row r="109" spans="2:15">
      <c r="B109" s="6" t="s">
        <v>320</v>
      </c>
      <c r="C109" s="17">
        <v>208017</v>
      </c>
      <c r="D109" s="18" t="s">
        <v>190</v>
      </c>
      <c r="E109" s="6"/>
      <c r="F109" s="18">
        <v>520036070</v>
      </c>
      <c r="G109" s="6" t="s">
        <v>243</v>
      </c>
      <c r="H109" s="6" t="s">
        <v>103</v>
      </c>
      <c r="I109" s="7">
        <v>87700.9</v>
      </c>
      <c r="J109" s="7">
        <v>2510</v>
      </c>
      <c r="K109" s="7">
        <v>0</v>
      </c>
      <c r="L109" s="7">
        <v>2201.29</v>
      </c>
      <c r="M109" s="8">
        <v>2.7000000000000001E-3</v>
      </c>
      <c r="N109" s="8">
        <v>1.6000000000000001E-3</v>
      </c>
      <c r="O109" s="8">
        <v>6.9999999999999999E-4</v>
      </c>
    </row>
    <row r="110" spans="2:15">
      <c r="B110" s="6" t="s">
        <v>321</v>
      </c>
      <c r="C110" s="17">
        <v>1142405</v>
      </c>
      <c r="D110" s="18" t="s">
        <v>190</v>
      </c>
      <c r="E110" s="6"/>
      <c r="F110" s="18">
        <v>1504619</v>
      </c>
      <c r="G110" s="6" t="s">
        <v>243</v>
      </c>
      <c r="H110" s="6" t="s">
        <v>103</v>
      </c>
      <c r="I110" s="7">
        <v>48033.99</v>
      </c>
      <c r="J110" s="7">
        <v>3838</v>
      </c>
      <c r="K110" s="7">
        <v>12.72</v>
      </c>
      <c r="L110" s="7">
        <v>1856.27</v>
      </c>
      <c r="M110" s="8">
        <v>1E-3</v>
      </c>
      <c r="N110" s="8">
        <v>1.2999999999999999E-3</v>
      </c>
      <c r="O110" s="8">
        <v>5.9999999999999995E-4</v>
      </c>
    </row>
    <row r="111" spans="2:15">
      <c r="B111" s="6" t="s">
        <v>322</v>
      </c>
      <c r="C111" s="17">
        <v>1173699</v>
      </c>
      <c r="D111" s="18" t="s">
        <v>190</v>
      </c>
      <c r="E111" s="6"/>
      <c r="F111" s="18">
        <v>516250107</v>
      </c>
      <c r="G111" s="6" t="s">
        <v>245</v>
      </c>
      <c r="H111" s="6" t="s">
        <v>103</v>
      </c>
      <c r="I111" s="7">
        <v>48841.41</v>
      </c>
      <c r="J111" s="7">
        <v>4223</v>
      </c>
      <c r="K111" s="7">
        <v>0</v>
      </c>
      <c r="L111" s="7">
        <v>2062.5700000000002</v>
      </c>
      <c r="M111" s="8">
        <v>2E-3</v>
      </c>
      <c r="N111" s="8">
        <v>1.5E-3</v>
      </c>
      <c r="O111" s="8">
        <v>5.9999999999999995E-4</v>
      </c>
    </row>
    <row r="112" spans="2:15">
      <c r="B112" s="13" t="s">
        <v>323</v>
      </c>
      <c r="C112" s="14"/>
      <c r="D112" s="21"/>
      <c r="E112" s="13"/>
      <c r="F112" s="13"/>
      <c r="G112" s="13"/>
      <c r="H112" s="13"/>
      <c r="I112" s="15">
        <v>0</v>
      </c>
      <c r="L112" s="15">
        <v>0</v>
      </c>
      <c r="N112" s="16">
        <v>0</v>
      </c>
      <c r="O112" s="16">
        <v>0</v>
      </c>
    </row>
    <row r="113" spans="2:15">
      <c r="B113" s="3" t="s">
        <v>132</v>
      </c>
      <c r="C113" s="12"/>
      <c r="D113" s="20"/>
      <c r="E113" s="3"/>
      <c r="F113" s="3"/>
      <c r="G113" s="3"/>
      <c r="H113" s="3"/>
      <c r="I113" s="9">
        <v>3898574.61</v>
      </c>
      <c r="L113" s="9">
        <v>846756.57</v>
      </c>
      <c r="N113" s="10">
        <v>0.61370000000000002</v>
      </c>
      <c r="O113" s="10">
        <v>0.26369999999999999</v>
      </c>
    </row>
    <row r="114" spans="2:15">
      <c r="B114" s="13" t="s">
        <v>185</v>
      </c>
      <c r="C114" s="14"/>
      <c r="D114" s="21"/>
      <c r="E114" s="13"/>
      <c r="F114" s="13"/>
      <c r="G114" s="13"/>
      <c r="H114" s="13"/>
      <c r="I114" s="15">
        <v>61923.040000000001</v>
      </c>
      <c r="L114" s="15">
        <v>1829.65</v>
      </c>
      <c r="N114" s="16">
        <v>1.2999999999999999E-3</v>
      </c>
      <c r="O114" s="16">
        <v>5.9999999999999995E-4</v>
      </c>
    </row>
    <row r="115" spans="2:15">
      <c r="B115" s="6" t="s">
        <v>324</v>
      </c>
      <c r="C115" s="17" t="s">
        <v>325</v>
      </c>
      <c r="D115" s="18" t="s">
        <v>326</v>
      </c>
      <c r="E115" s="6" t="s">
        <v>327</v>
      </c>
      <c r="F115" s="6"/>
      <c r="G115" s="6" t="s">
        <v>328</v>
      </c>
      <c r="H115" s="6" t="s">
        <v>44</v>
      </c>
      <c r="I115" s="7">
        <v>15614.84</v>
      </c>
      <c r="J115" s="7">
        <v>1731</v>
      </c>
      <c r="K115" s="7">
        <v>0</v>
      </c>
      <c r="L115" s="7">
        <v>997.92</v>
      </c>
      <c r="M115" s="8">
        <v>0</v>
      </c>
      <c r="N115" s="8">
        <v>6.9999999999999999E-4</v>
      </c>
      <c r="O115" s="8">
        <v>2.9999999999999997E-4</v>
      </c>
    </row>
    <row r="116" spans="2:15">
      <c r="B116" s="6" t="s">
        <v>329</v>
      </c>
      <c r="C116" s="17" t="s">
        <v>330</v>
      </c>
      <c r="D116" s="18" t="s">
        <v>331</v>
      </c>
      <c r="E116" s="6" t="s">
        <v>327</v>
      </c>
      <c r="F116" s="18">
        <v>520027830</v>
      </c>
      <c r="G116" s="6" t="s">
        <v>332</v>
      </c>
      <c r="H116" s="6" t="s">
        <v>44</v>
      </c>
      <c r="I116" s="7">
        <v>34567.64</v>
      </c>
      <c r="J116" s="7">
        <v>542</v>
      </c>
      <c r="K116" s="7">
        <v>0</v>
      </c>
      <c r="L116" s="7">
        <v>691.72</v>
      </c>
      <c r="M116" s="8">
        <v>1E-4</v>
      </c>
      <c r="N116" s="8">
        <v>5.0000000000000001E-4</v>
      </c>
      <c r="O116" s="8">
        <v>2.0000000000000001E-4</v>
      </c>
    </row>
    <row r="117" spans="2:15">
      <c r="B117" s="6" t="s">
        <v>333</v>
      </c>
      <c r="C117" s="17" t="s">
        <v>334</v>
      </c>
      <c r="D117" s="18" t="s">
        <v>326</v>
      </c>
      <c r="E117" s="6" t="s">
        <v>327</v>
      </c>
      <c r="F117" s="6"/>
      <c r="G117" s="6" t="s">
        <v>335</v>
      </c>
      <c r="H117" s="6" t="s">
        <v>44</v>
      </c>
      <c r="I117" s="7">
        <v>11740.56</v>
      </c>
      <c r="J117" s="7">
        <v>323</v>
      </c>
      <c r="K117" s="7">
        <v>0</v>
      </c>
      <c r="L117" s="7">
        <v>140.01</v>
      </c>
      <c r="M117" s="8">
        <v>3.9709999999999998E-5</v>
      </c>
      <c r="N117" s="8">
        <v>1E-4</v>
      </c>
      <c r="O117" s="8">
        <v>0</v>
      </c>
    </row>
    <row r="118" spans="2:15">
      <c r="B118" s="13" t="s">
        <v>186</v>
      </c>
      <c r="C118" s="14"/>
      <c r="D118" s="21"/>
      <c r="E118" s="13"/>
      <c r="F118" s="13"/>
      <c r="G118" s="13"/>
      <c r="H118" s="13"/>
      <c r="I118" s="15">
        <v>3836651.57</v>
      </c>
      <c r="L118" s="15">
        <v>844926.92</v>
      </c>
      <c r="N118" s="16">
        <v>0.61229999999999996</v>
      </c>
      <c r="O118" s="16">
        <v>0.2631</v>
      </c>
    </row>
    <row r="119" spans="2:15">
      <c r="B119" s="6" t="s">
        <v>336</v>
      </c>
      <c r="C119" s="17" t="s">
        <v>337</v>
      </c>
      <c r="D119" s="18" t="s">
        <v>165</v>
      </c>
      <c r="E119" s="6" t="s">
        <v>327</v>
      </c>
      <c r="F119" s="6"/>
      <c r="G119" s="6" t="s">
        <v>338</v>
      </c>
      <c r="H119" s="6" t="s">
        <v>49</v>
      </c>
      <c r="I119" s="7">
        <v>258830.7</v>
      </c>
      <c r="J119" s="7">
        <v>1079.5999999999999</v>
      </c>
      <c r="K119" s="7">
        <v>0</v>
      </c>
      <c r="L119" s="7">
        <v>11270.68</v>
      </c>
      <c r="M119" s="8">
        <v>0</v>
      </c>
      <c r="N119" s="8">
        <v>8.2000000000000007E-3</v>
      </c>
      <c r="O119" s="8">
        <v>3.5000000000000001E-3</v>
      </c>
    </row>
    <row r="120" spans="2:15">
      <c r="B120" s="6" t="s">
        <v>339</v>
      </c>
      <c r="C120" s="17" t="s">
        <v>340</v>
      </c>
      <c r="D120" s="18" t="s">
        <v>165</v>
      </c>
      <c r="E120" s="6" t="s">
        <v>327</v>
      </c>
      <c r="F120" s="6"/>
      <c r="G120" s="6" t="s">
        <v>338</v>
      </c>
      <c r="H120" s="6" t="s">
        <v>49</v>
      </c>
      <c r="I120" s="7">
        <v>28238.07</v>
      </c>
      <c r="J120" s="7">
        <v>9330</v>
      </c>
      <c r="K120" s="7">
        <v>0</v>
      </c>
      <c r="L120" s="7">
        <v>10626.44</v>
      </c>
      <c r="M120" s="8">
        <v>0</v>
      </c>
      <c r="N120" s="8">
        <v>7.7000000000000002E-3</v>
      </c>
      <c r="O120" s="8">
        <v>3.3E-3</v>
      </c>
    </row>
    <row r="121" spans="2:15">
      <c r="B121" s="6" t="s">
        <v>341</v>
      </c>
      <c r="C121" s="17" t="s">
        <v>342</v>
      </c>
      <c r="D121" s="18" t="s">
        <v>331</v>
      </c>
      <c r="E121" s="6" t="s">
        <v>327</v>
      </c>
      <c r="F121" s="6"/>
      <c r="G121" s="6" t="s">
        <v>328</v>
      </c>
      <c r="H121" s="6" t="s">
        <v>44</v>
      </c>
      <c r="I121" s="7">
        <v>192081.93</v>
      </c>
      <c r="J121" s="7">
        <v>3497</v>
      </c>
      <c r="K121" s="7">
        <v>0</v>
      </c>
      <c r="L121" s="7">
        <v>24799.55</v>
      </c>
      <c r="M121" s="8">
        <v>1E-4</v>
      </c>
      <c r="N121" s="8">
        <v>1.7999999999999999E-2</v>
      </c>
      <c r="O121" s="8">
        <v>7.7000000000000002E-3</v>
      </c>
    </row>
    <row r="122" spans="2:15">
      <c r="B122" s="6" t="s">
        <v>343</v>
      </c>
      <c r="C122" s="17" t="s">
        <v>344</v>
      </c>
      <c r="D122" s="18" t="s">
        <v>331</v>
      </c>
      <c r="E122" s="6" t="s">
        <v>327</v>
      </c>
      <c r="F122" s="6"/>
      <c r="G122" s="6" t="s">
        <v>328</v>
      </c>
      <c r="H122" s="6" t="s">
        <v>44</v>
      </c>
      <c r="I122" s="7">
        <v>108288.34</v>
      </c>
      <c r="J122" s="7">
        <v>10670</v>
      </c>
      <c r="K122" s="7">
        <v>0</v>
      </c>
      <c r="L122" s="7">
        <v>42658.720000000001</v>
      </c>
      <c r="M122" s="8">
        <v>1.717E-5</v>
      </c>
      <c r="N122" s="8">
        <v>3.09E-2</v>
      </c>
      <c r="O122" s="8">
        <v>1.3299999999999999E-2</v>
      </c>
    </row>
    <row r="123" spans="2:15">
      <c r="B123" s="6" t="s">
        <v>345</v>
      </c>
      <c r="C123" s="17" t="s">
        <v>346</v>
      </c>
      <c r="D123" s="18" t="s">
        <v>331</v>
      </c>
      <c r="E123" s="6" t="s">
        <v>327</v>
      </c>
      <c r="F123" s="6"/>
      <c r="G123" s="6" t="s">
        <v>328</v>
      </c>
      <c r="H123" s="6" t="s">
        <v>44</v>
      </c>
      <c r="I123" s="7">
        <v>119561.93</v>
      </c>
      <c r="J123" s="7">
        <v>5985</v>
      </c>
      <c r="K123" s="7">
        <v>0</v>
      </c>
      <c r="L123" s="7">
        <v>26419.14</v>
      </c>
      <c r="M123" s="8">
        <v>3.1390000000000003E-5</v>
      </c>
      <c r="N123" s="8">
        <v>1.9099999999999999E-2</v>
      </c>
      <c r="O123" s="8">
        <v>8.2000000000000007E-3</v>
      </c>
    </row>
    <row r="124" spans="2:15">
      <c r="B124" s="6" t="s">
        <v>347</v>
      </c>
      <c r="C124" s="17" t="s">
        <v>348</v>
      </c>
      <c r="D124" s="18" t="s">
        <v>165</v>
      </c>
      <c r="E124" s="6" t="s">
        <v>327</v>
      </c>
      <c r="F124" s="6"/>
      <c r="G124" s="6" t="s">
        <v>328</v>
      </c>
      <c r="H124" s="6" t="s">
        <v>49</v>
      </c>
      <c r="I124" s="7">
        <v>178751.21</v>
      </c>
      <c r="J124" s="7">
        <v>5193</v>
      </c>
      <c r="K124" s="7">
        <v>400.14</v>
      </c>
      <c r="L124" s="7">
        <v>37840.379999999997</v>
      </c>
      <c r="M124" s="8">
        <v>0</v>
      </c>
      <c r="N124" s="8">
        <v>2.7400000000000001E-2</v>
      </c>
      <c r="O124" s="8">
        <v>1.18E-2</v>
      </c>
    </row>
    <row r="125" spans="2:15">
      <c r="B125" s="6" t="s">
        <v>349</v>
      </c>
      <c r="C125" s="17" t="s">
        <v>350</v>
      </c>
      <c r="D125" s="18" t="s">
        <v>165</v>
      </c>
      <c r="E125" s="6" t="s">
        <v>327</v>
      </c>
      <c r="F125" s="6"/>
      <c r="G125" s="6" t="s">
        <v>351</v>
      </c>
      <c r="H125" s="6" t="s">
        <v>44</v>
      </c>
      <c r="I125" s="7">
        <v>27685.75</v>
      </c>
      <c r="J125" s="7">
        <v>9924</v>
      </c>
      <c r="K125" s="7">
        <v>0</v>
      </c>
      <c r="L125" s="7">
        <v>10143.89</v>
      </c>
      <c r="M125" s="8">
        <v>2.9329999999999999E-5</v>
      </c>
      <c r="N125" s="8">
        <v>7.4000000000000003E-3</v>
      </c>
      <c r="O125" s="8">
        <v>3.2000000000000002E-3</v>
      </c>
    </row>
    <row r="126" spans="2:15">
      <c r="B126" s="6" t="s">
        <v>352</v>
      </c>
      <c r="C126" s="17" t="s">
        <v>353</v>
      </c>
      <c r="D126" s="18" t="s">
        <v>331</v>
      </c>
      <c r="E126" s="6" t="s">
        <v>327</v>
      </c>
      <c r="F126" s="6"/>
      <c r="G126" s="6" t="s">
        <v>351</v>
      </c>
      <c r="H126" s="6" t="s">
        <v>44</v>
      </c>
      <c r="I126" s="7">
        <v>61646.04</v>
      </c>
      <c r="J126" s="7">
        <v>24424</v>
      </c>
      <c r="K126" s="7">
        <v>0</v>
      </c>
      <c r="L126" s="7">
        <v>55588.34</v>
      </c>
      <c r="M126" s="8">
        <v>1E-4</v>
      </c>
      <c r="N126" s="8">
        <v>4.0300000000000002E-2</v>
      </c>
      <c r="O126" s="8">
        <v>1.7299999999999999E-2</v>
      </c>
    </row>
    <row r="127" spans="2:15">
      <c r="B127" s="6" t="s">
        <v>354</v>
      </c>
      <c r="C127" s="17" t="s">
        <v>355</v>
      </c>
      <c r="D127" s="18" t="s">
        <v>331</v>
      </c>
      <c r="E127" s="6" t="s">
        <v>327</v>
      </c>
      <c r="F127" s="6"/>
      <c r="G127" s="6" t="s">
        <v>351</v>
      </c>
      <c r="H127" s="6" t="s">
        <v>44</v>
      </c>
      <c r="I127" s="7">
        <v>28259.11</v>
      </c>
      <c r="J127" s="7">
        <v>40163</v>
      </c>
      <c r="K127" s="7">
        <v>91.29</v>
      </c>
      <c r="L127" s="7">
        <v>41994.400000000001</v>
      </c>
      <c r="M127" s="8">
        <v>1E-4</v>
      </c>
      <c r="N127" s="8">
        <v>3.04E-2</v>
      </c>
      <c r="O127" s="8">
        <v>1.3100000000000001E-2</v>
      </c>
    </row>
    <row r="128" spans="2:15">
      <c r="B128" s="6" t="s">
        <v>356</v>
      </c>
      <c r="C128" s="17" t="s">
        <v>357</v>
      </c>
      <c r="D128" s="18" t="s">
        <v>165</v>
      </c>
      <c r="E128" s="6" t="s">
        <v>327</v>
      </c>
      <c r="F128" s="6"/>
      <c r="G128" s="6" t="s">
        <v>358</v>
      </c>
      <c r="H128" s="6" t="s">
        <v>52</v>
      </c>
      <c r="I128" s="7">
        <v>1733.05</v>
      </c>
      <c r="J128" s="7">
        <v>1188500</v>
      </c>
      <c r="K128" s="7">
        <v>0</v>
      </c>
      <c r="L128" s="7">
        <v>11153.45</v>
      </c>
      <c r="M128" s="8">
        <v>2.0000000000000001E-4</v>
      </c>
      <c r="N128" s="8">
        <v>8.0999999999999996E-3</v>
      </c>
      <c r="O128" s="8">
        <v>3.5000000000000001E-3</v>
      </c>
    </row>
    <row r="129" spans="2:15">
      <c r="B129" s="6" t="s">
        <v>359</v>
      </c>
      <c r="C129" s="17" t="s">
        <v>360</v>
      </c>
      <c r="D129" s="18" t="s">
        <v>361</v>
      </c>
      <c r="E129" s="6" t="s">
        <v>327</v>
      </c>
      <c r="F129" s="6"/>
      <c r="G129" s="6" t="s">
        <v>358</v>
      </c>
      <c r="H129" s="6" t="s">
        <v>49</v>
      </c>
      <c r="I129" s="7">
        <v>136112.85999999999</v>
      </c>
      <c r="J129" s="7">
        <v>4414.5</v>
      </c>
      <c r="K129" s="7">
        <v>0</v>
      </c>
      <c r="L129" s="7">
        <v>24235.5</v>
      </c>
      <c r="M129" s="8">
        <v>1E-4</v>
      </c>
      <c r="N129" s="8">
        <v>1.7600000000000001E-2</v>
      </c>
      <c r="O129" s="8">
        <v>7.4999999999999997E-3</v>
      </c>
    </row>
    <row r="130" spans="2:15">
      <c r="B130" s="6" t="s">
        <v>362</v>
      </c>
      <c r="C130" s="17" t="s">
        <v>363</v>
      </c>
      <c r="D130" s="18" t="s">
        <v>326</v>
      </c>
      <c r="E130" s="6" t="s">
        <v>327</v>
      </c>
      <c r="F130" s="6"/>
      <c r="G130" s="6" t="s">
        <v>364</v>
      </c>
      <c r="H130" s="6" t="s">
        <v>44</v>
      </c>
      <c r="I130" s="7">
        <v>29770.18</v>
      </c>
      <c r="J130" s="7">
        <v>13156</v>
      </c>
      <c r="K130" s="7">
        <v>0</v>
      </c>
      <c r="L130" s="7">
        <v>14459.96</v>
      </c>
      <c r="M130" s="8">
        <v>1.8E-3</v>
      </c>
      <c r="N130" s="8">
        <v>1.0500000000000001E-2</v>
      </c>
      <c r="O130" s="8">
        <v>4.4999999999999997E-3</v>
      </c>
    </row>
    <row r="131" spans="2:15">
      <c r="B131" s="6" t="s">
        <v>365</v>
      </c>
      <c r="C131" s="17" t="s">
        <v>366</v>
      </c>
      <c r="D131" s="18" t="s">
        <v>367</v>
      </c>
      <c r="E131" s="6" t="s">
        <v>327</v>
      </c>
      <c r="F131" s="6"/>
      <c r="G131" s="6" t="s">
        <v>364</v>
      </c>
      <c r="H131" s="6" t="s">
        <v>45</v>
      </c>
      <c r="I131" s="7">
        <v>80388.06</v>
      </c>
      <c r="J131" s="7">
        <v>1305000</v>
      </c>
      <c r="K131" s="7">
        <v>0</v>
      </c>
      <c r="L131" s="7">
        <v>26857.09</v>
      </c>
      <c r="M131" s="8">
        <v>1E-4</v>
      </c>
      <c r="N131" s="8">
        <v>1.95E-2</v>
      </c>
      <c r="O131" s="8">
        <v>8.3999999999999995E-3</v>
      </c>
    </row>
    <row r="132" spans="2:15">
      <c r="B132" s="6" t="s">
        <v>368</v>
      </c>
      <c r="C132" s="17" t="s">
        <v>369</v>
      </c>
      <c r="D132" s="18" t="s">
        <v>326</v>
      </c>
      <c r="E132" s="6" t="s">
        <v>327</v>
      </c>
      <c r="F132" s="6"/>
      <c r="G132" s="6" t="s">
        <v>370</v>
      </c>
      <c r="H132" s="6" t="s">
        <v>44</v>
      </c>
      <c r="I132" s="7">
        <v>13815.87</v>
      </c>
      <c r="J132" s="7">
        <v>42824</v>
      </c>
      <c r="K132" s="7">
        <v>0</v>
      </c>
      <c r="L132" s="7">
        <v>21843.74</v>
      </c>
      <c r="M132" s="8">
        <v>3.2000000000000002E-3</v>
      </c>
      <c r="N132" s="8">
        <v>1.5800000000000002E-2</v>
      </c>
      <c r="O132" s="8">
        <v>6.7999999999999996E-3</v>
      </c>
    </row>
    <row r="133" spans="2:15">
      <c r="B133" s="6" t="s">
        <v>371</v>
      </c>
      <c r="C133" s="17" t="s">
        <v>372</v>
      </c>
      <c r="D133" s="18" t="s">
        <v>331</v>
      </c>
      <c r="E133" s="6" t="s">
        <v>327</v>
      </c>
      <c r="F133" s="6"/>
      <c r="G133" s="6" t="s">
        <v>373</v>
      </c>
      <c r="H133" s="6" t="s">
        <v>44</v>
      </c>
      <c r="I133" s="7">
        <v>14387.82</v>
      </c>
      <c r="J133" s="7">
        <v>30782</v>
      </c>
      <c r="K133" s="7">
        <v>0</v>
      </c>
      <c r="L133" s="7">
        <v>16351.35</v>
      </c>
      <c r="M133" s="8">
        <v>1.379E-5</v>
      </c>
      <c r="N133" s="8">
        <v>1.1900000000000001E-2</v>
      </c>
      <c r="O133" s="8">
        <v>5.1000000000000004E-3</v>
      </c>
    </row>
    <row r="134" spans="2:15">
      <c r="B134" s="6" t="s">
        <v>374</v>
      </c>
      <c r="C134" s="17" t="s">
        <v>375</v>
      </c>
      <c r="D134" s="18" t="s">
        <v>326</v>
      </c>
      <c r="E134" s="6" t="s">
        <v>327</v>
      </c>
      <c r="F134" s="6"/>
      <c r="G134" s="6" t="s">
        <v>373</v>
      </c>
      <c r="H134" s="6" t="s">
        <v>44</v>
      </c>
      <c r="I134" s="7">
        <v>44597.440000000002</v>
      </c>
      <c r="J134" s="7">
        <v>12790</v>
      </c>
      <c r="K134" s="7">
        <v>0</v>
      </c>
      <c r="L134" s="7">
        <v>21059.21</v>
      </c>
      <c r="M134" s="8">
        <v>1E-4</v>
      </c>
      <c r="N134" s="8">
        <v>1.5299999999999999E-2</v>
      </c>
      <c r="O134" s="8">
        <v>6.6E-3</v>
      </c>
    </row>
    <row r="135" spans="2:15">
      <c r="B135" s="6" t="s">
        <v>376</v>
      </c>
      <c r="C135" s="17" t="s">
        <v>377</v>
      </c>
      <c r="D135" s="18" t="s">
        <v>378</v>
      </c>
      <c r="E135" s="6" t="s">
        <v>327</v>
      </c>
      <c r="F135" s="6"/>
      <c r="G135" s="6" t="s">
        <v>379</v>
      </c>
      <c r="H135" s="6" t="s">
        <v>47</v>
      </c>
      <c r="I135" s="7">
        <v>96341.13</v>
      </c>
      <c r="J135" s="7">
        <v>10692</v>
      </c>
      <c r="K135" s="7">
        <v>0</v>
      </c>
      <c r="L135" s="7">
        <v>42449.57</v>
      </c>
      <c r="M135" s="8">
        <v>2.5150000000000001E-5</v>
      </c>
      <c r="N135" s="8">
        <v>3.0800000000000001E-2</v>
      </c>
      <c r="O135" s="8">
        <v>1.32E-2</v>
      </c>
    </row>
    <row r="136" spans="2:15">
      <c r="B136" s="6" t="s">
        <v>380</v>
      </c>
      <c r="C136" s="17" t="s">
        <v>381</v>
      </c>
      <c r="D136" s="18" t="s">
        <v>165</v>
      </c>
      <c r="E136" s="6" t="s">
        <v>327</v>
      </c>
      <c r="F136" s="6"/>
      <c r="G136" s="6" t="s">
        <v>379</v>
      </c>
      <c r="H136" s="6" t="s">
        <v>57</v>
      </c>
      <c r="I136" s="7">
        <v>346092.29</v>
      </c>
      <c r="J136" s="7">
        <v>17035</v>
      </c>
      <c r="K136" s="7">
        <v>0</v>
      </c>
      <c r="L136" s="7">
        <v>20251.669999999998</v>
      </c>
      <c r="M136" s="8">
        <v>6.9999999999999999E-4</v>
      </c>
      <c r="N136" s="8">
        <v>1.47E-2</v>
      </c>
      <c r="O136" s="8">
        <v>6.3E-3</v>
      </c>
    </row>
    <row r="137" spans="2:15">
      <c r="B137" s="6" t="s">
        <v>382</v>
      </c>
      <c r="C137" s="17" t="s">
        <v>383</v>
      </c>
      <c r="D137" s="18" t="s">
        <v>165</v>
      </c>
      <c r="E137" s="6" t="s">
        <v>327</v>
      </c>
      <c r="F137" s="6"/>
      <c r="G137" s="6" t="s">
        <v>384</v>
      </c>
      <c r="H137" s="6" t="s">
        <v>49</v>
      </c>
      <c r="I137" s="7">
        <v>46037.74</v>
      </c>
      <c r="J137" s="7">
        <v>4731.5</v>
      </c>
      <c r="K137" s="7">
        <v>0</v>
      </c>
      <c r="L137" s="7">
        <v>8785.86</v>
      </c>
      <c r="M137" s="8">
        <v>2.6849999999999999E-5</v>
      </c>
      <c r="N137" s="8">
        <v>6.4000000000000003E-3</v>
      </c>
      <c r="O137" s="8">
        <v>2.7000000000000001E-3</v>
      </c>
    </row>
    <row r="138" spans="2:15">
      <c r="B138" s="6" t="s">
        <v>385</v>
      </c>
      <c r="C138" s="17" t="s">
        <v>386</v>
      </c>
      <c r="D138" s="18" t="s">
        <v>326</v>
      </c>
      <c r="E138" s="6" t="s">
        <v>327</v>
      </c>
      <c r="F138" s="6"/>
      <c r="G138" s="6" t="s">
        <v>387</v>
      </c>
      <c r="H138" s="6" t="s">
        <v>44</v>
      </c>
      <c r="I138" s="7">
        <v>755.52</v>
      </c>
      <c r="J138" s="7">
        <v>398</v>
      </c>
      <c r="K138" s="7">
        <v>0</v>
      </c>
      <c r="L138" s="7">
        <v>11.1</v>
      </c>
      <c r="M138" s="8">
        <v>3.7969999999999997E-5</v>
      </c>
      <c r="N138" s="8">
        <v>0</v>
      </c>
      <c r="O138" s="8">
        <v>0</v>
      </c>
    </row>
    <row r="139" spans="2:15">
      <c r="B139" s="6" t="s">
        <v>388</v>
      </c>
      <c r="C139" s="17" t="s">
        <v>389</v>
      </c>
      <c r="D139" s="18" t="s">
        <v>390</v>
      </c>
      <c r="E139" s="6" t="s">
        <v>327</v>
      </c>
      <c r="F139" s="6"/>
      <c r="G139" s="6" t="s">
        <v>387</v>
      </c>
      <c r="H139" s="6" t="s">
        <v>45</v>
      </c>
      <c r="I139" s="7">
        <v>94393.61</v>
      </c>
      <c r="J139" s="7">
        <v>455600</v>
      </c>
      <c r="K139" s="7">
        <v>0</v>
      </c>
      <c r="L139" s="7">
        <v>11009.9</v>
      </c>
      <c r="M139" s="8">
        <v>1E-4</v>
      </c>
      <c r="N139" s="8">
        <v>8.0000000000000002E-3</v>
      </c>
      <c r="O139" s="8">
        <v>3.3999999999999998E-3</v>
      </c>
    </row>
    <row r="140" spans="2:15">
      <c r="B140" s="6" t="s">
        <v>391</v>
      </c>
      <c r="C140" s="17" t="s">
        <v>392</v>
      </c>
      <c r="D140" s="18" t="s">
        <v>331</v>
      </c>
      <c r="E140" s="6" t="s">
        <v>327</v>
      </c>
      <c r="F140" s="6"/>
      <c r="G140" s="6" t="s">
        <v>387</v>
      </c>
      <c r="H140" s="6" t="s">
        <v>44</v>
      </c>
      <c r="I140" s="7">
        <v>217181.61</v>
      </c>
      <c r="J140" s="7">
        <v>3612</v>
      </c>
      <c r="K140" s="7">
        <v>0</v>
      </c>
      <c r="L140" s="7">
        <v>28962.26</v>
      </c>
      <c r="M140" s="8">
        <v>3.218E-5</v>
      </c>
      <c r="N140" s="8">
        <v>2.1000000000000001E-2</v>
      </c>
      <c r="O140" s="8">
        <v>8.9999999999999993E-3</v>
      </c>
    </row>
    <row r="141" spans="2:15">
      <c r="B141" s="6" t="s">
        <v>393</v>
      </c>
      <c r="C141" s="17" t="s">
        <v>394</v>
      </c>
      <c r="D141" s="18" t="s">
        <v>165</v>
      </c>
      <c r="E141" s="6" t="s">
        <v>327</v>
      </c>
      <c r="F141" s="6"/>
      <c r="G141" s="6" t="s">
        <v>395</v>
      </c>
      <c r="H141" s="6" t="s">
        <v>49</v>
      </c>
      <c r="I141" s="7">
        <v>76711.039999999994</v>
      </c>
      <c r="J141" s="7">
        <v>5679</v>
      </c>
      <c r="K141" s="7">
        <v>0</v>
      </c>
      <c r="L141" s="7">
        <v>17571.18</v>
      </c>
      <c r="M141" s="8">
        <v>0</v>
      </c>
      <c r="N141" s="8">
        <v>1.2699999999999999E-2</v>
      </c>
      <c r="O141" s="8">
        <v>5.4999999999999997E-3</v>
      </c>
    </row>
    <row r="142" spans="2:15">
      <c r="B142" s="6" t="s">
        <v>396</v>
      </c>
      <c r="C142" s="17" t="s">
        <v>397</v>
      </c>
      <c r="D142" s="18" t="s">
        <v>331</v>
      </c>
      <c r="E142" s="6" t="s">
        <v>327</v>
      </c>
      <c r="F142" s="6"/>
      <c r="G142" s="6" t="s">
        <v>395</v>
      </c>
      <c r="H142" s="6" t="s">
        <v>44</v>
      </c>
      <c r="I142" s="7">
        <v>133994.97</v>
      </c>
      <c r="J142" s="7">
        <v>2866</v>
      </c>
      <c r="K142" s="7">
        <v>76.19</v>
      </c>
      <c r="L142" s="7">
        <v>14254.56</v>
      </c>
      <c r="M142" s="8">
        <v>1.5639999999999999E-5</v>
      </c>
      <c r="N142" s="8">
        <v>1.03E-2</v>
      </c>
      <c r="O142" s="8">
        <v>4.4000000000000003E-3</v>
      </c>
    </row>
    <row r="143" spans="2:15">
      <c r="B143" s="6" t="s">
        <v>398</v>
      </c>
      <c r="C143" s="17" t="s">
        <v>399</v>
      </c>
      <c r="D143" s="18" t="s">
        <v>331</v>
      </c>
      <c r="E143" s="6" t="s">
        <v>327</v>
      </c>
      <c r="F143" s="6"/>
      <c r="G143" s="6" t="s">
        <v>395</v>
      </c>
      <c r="H143" s="6" t="s">
        <v>44</v>
      </c>
      <c r="I143" s="7">
        <v>78235.67</v>
      </c>
      <c r="J143" s="7">
        <v>4629</v>
      </c>
      <c r="K143" s="7">
        <v>0</v>
      </c>
      <c r="L143" s="7">
        <v>13370.68</v>
      </c>
      <c r="M143" s="8">
        <v>2.673E-5</v>
      </c>
      <c r="N143" s="8">
        <v>9.7000000000000003E-3</v>
      </c>
      <c r="O143" s="8">
        <v>4.1999999999999997E-3</v>
      </c>
    </row>
    <row r="144" spans="2:15">
      <c r="B144" s="6" t="s">
        <v>400</v>
      </c>
      <c r="C144" s="17" t="s">
        <v>401</v>
      </c>
      <c r="D144" s="18" t="s">
        <v>331</v>
      </c>
      <c r="E144" s="6" t="s">
        <v>327</v>
      </c>
      <c r="F144" s="6"/>
      <c r="G144" s="6" t="s">
        <v>395</v>
      </c>
      <c r="H144" s="6" t="s">
        <v>44</v>
      </c>
      <c r="I144" s="7">
        <v>26283.68</v>
      </c>
      <c r="J144" s="7">
        <v>14343</v>
      </c>
      <c r="K144" s="7">
        <v>0</v>
      </c>
      <c r="L144" s="7">
        <v>13918.35</v>
      </c>
      <c r="M144" s="8">
        <v>6.7000000000000002E-6</v>
      </c>
      <c r="N144" s="8">
        <v>1.01E-2</v>
      </c>
      <c r="O144" s="8">
        <v>4.3E-3</v>
      </c>
    </row>
    <row r="145" spans="2:15">
      <c r="B145" s="6" t="s">
        <v>402</v>
      </c>
      <c r="C145" s="17" t="s">
        <v>403</v>
      </c>
      <c r="D145" s="18" t="s">
        <v>331</v>
      </c>
      <c r="E145" s="6" t="s">
        <v>327</v>
      </c>
      <c r="F145" s="6"/>
      <c r="G145" s="6" t="s">
        <v>395</v>
      </c>
      <c r="H145" s="6" t="s">
        <v>44</v>
      </c>
      <c r="I145" s="7">
        <v>96453.82</v>
      </c>
      <c r="J145" s="7">
        <v>4245</v>
      </c>
      <c r="K145" s="7">
        <v>0</v>
      </c>
      <c r="L145" s="7">
        <v>15116.76</v>
      </c>
      <c r="M145" s="8">
        <v>2.065E-5</v>
      </c>
      <c r="N145" s="8">
        <v>1.0999999999999999E-2</v>
      </c>
      <c r="O145" s="8">
        <v>4.7000000000000002E-3</v>
      </c>
    </row>
    <row r="146" spans="2:15">
      <c r="B146" s="6" t="s">
        <v>404</v>
      </c>
      <c r="C146" s="17" t="s">
        <v>405</v>
      </c>
      <c r="D146" s="18" t="s">
        <v>326</v>
      </c>
      <c r="E146" s="6" t="s">
        <v>327</v>
      </c>
      <c r="F146" s="6"/>
      <c r="G146" s="6" t="s">
        <v>406</v>
      </c>
      <c r="H146" s="6" t="s">
        <v>44</v>
      </c>
      <c r="I146" s="7">
        <v>75316.81</v>
      </c>
      <c r="J146" s="7">
        <v>18959</v>
      </c>
      <c r="K146" s="7">
        <v>0</v>
      </c>
      <c r="L146" s="7">
        <v>52719.23</v>
      </c>
      <c r="M146" s="8">
        <v>1E-4</v>
      </c>
      <c r="N146" s="8">
        <v>3.8199999999999998E-2</v>
      </c>
      <c r="O146" s="8">
        <v>1.6400000000000001E-2</v>
      </c>
    </row>
    <row r="147" spans="2:15">
      <c r="B147" s="6" t="s">
        <v>407</v>
      </c>
      <c r="C147" s="17" t="s">
        <v>408</v>
      </c>
      <c r="D147" s="18" t="s">
        <v>361</v>
      </c>
      <c r="E147" s="6" t="s">
        <v>327</v>
      </c>
      <c r="F147" s="6"/>
      <c r="G147" s="6" t="s">
        <v>406</v>
      </c>
      <c r="H147" s="6" t="s">
        <v>49</v>
      </c>
      <c r="I147" s="7">
        <v>147737.74</v>
      </c>
      <c r="J147" s="7">
        <v>3663</v>
      </c>
      <c r="K147" s="7">
        <v>0</v>
      </c>
      <c r="L147" s="7">
        <v>21827.279999999999</v>
      </c>
      <c r="M147" s="8">
        <v>1E-4</v>
      </c>
      <c r="N147" s="8">
        <v>1.5800000000000002E-2</v>
      </c>
      <c r="O147" s="8">
        <v>6.7999999999999996E-3</v>
      </c>
    </row>
    <row r="148" spans="2:15">
      <c r="B148" s="6" t="s">
        <v>409</v>
      </c>
      <c r="C148" s="17" t="s">
        <v>410</v>
      </c>
      <c r="D148" s="18" t="s">
        <v>411</v>
      </c>
      <c r="E148" s="6" t="s">
        <v>327</v>
      </c>
      <c r="F148" s="6"/>
      <c r="G148" s="6" t="s">
        <v>406</v>
      </c>
      <c r="H148" s="6" t="s">
        <v>54</v>
      </c>
      <c r="I148" s="7">
        <v>683950.83</v>
      </c>
      <c r="J148" s="7">
        <v>1</v>
      </c>
      <c r="K148" s="7">
        <v>0</v>
      </c>
      <c r="L148" s="7">
        <v>16.75</v>
      </c>
      <c r="M148" s="8">
        <v>5.0000000000000001E-4</v>
      </c>
      <c r="N148" s="8">
        <v>0</v>
      </c>
      <c r="O148" s="8">
        <v>0</v>
      </c>
    </row>
    <row r="149" spans="2:15">
      <c r="B149" s="6" t="s">
        <v>412</v>
      </c>
      <c r="C149" s="17" t="s">
        <v>413</v>
      </c>
      <c r="D149" s="18" t="s">
        <v>326</v>
      </c>
      <c r="E149" s="6" t="s">
        <v>327</v>
      </c>
      <c r="F149" s="6"/>
      <c r="G149" s="6" t="s">
        <v>406</v>
      </c>
      <c r="H149" s="6" t="s">
        <v>44</v>
      </c>
      <c r="I149" s="7">
        <v>65308.93</v>
      </c>
      <c r="J149" s="7">
        <v>33505</v>
      </c>
      <c r="K149" s="7">
        <v>0</v>
      </c>
      <c r="L149" s="7">
        <v>80787.45</v>
      </c>
      <c r="M149" s="8">
        <v>7.3300000000000001E-6</v>
      </c>
      <c r="N149" s="8">
        <v>5.8500000000000003E-2</v>
      </c>
      <c r="O149" s="8">
        <v>2.52E-2</v>
      </c>
    </row>
    <row r="150" spans="2:15">
      <c r="B150" s="6" t="s">
        <v>414</v>
      </c>
      <c r="C150" s="17" t="s">
        <v>415</v>
      </c>
      <c r="D150" s="18" t="s">
        <v>326</v>
      </c>
      <c r="E150" s="6" t="s">
        <v>327</v>
      </c>
      <c r="F150" s="6"/>
      <c r="G150" s="6" t="s">
        <v>416</v>
      </c>
      <c r="H150" s="6" t="s">
        <v>44</v>
      </c>
      <c r="I150" s="7">
        <v>33635.629999999997</v>
      </c>
      <c r="J150" s="7">
        <v>11806</v>
      </c>
      <c r="K150" s="7">
        <v>0</v>
      </c>
      <c r="L150" s="7">
        <v>14661.02</v>
      </c>
      <c r="M150" s="8">
        <v>2.9770000000000001E-5</v>
      </c>
      <c r="N150" s="8">
        <v>1.06E-2</v>
      </c>
      <c r="O150" s="8">
        <v>4.5999999999999999E-3</v>
      </c>
    </row>
    <row r="151" spans="2:15">
      <c r="B151" s="6" t="s">
        <v>417</v>
      </c>
      <c r="C151" s="17" t="s">
        <v>418</v>
      </c>
      <c r="D151" s="18" t="s">
        <v>331</v>
      </c>
      <c r="E151" s="6" t="s">
        <v>327</v>
      </c>
      <c r="F151" s="6"/>
      <c r="G151" s="6" t="s">
        <v>416</v>
      </c>
      <c r="H151" s="6" t="s">
        <v>44</v>
      </c>
      <c r="I151" s="7">
        <v>48531.77</v>
      </c>
      <c r="J151" s="7">
        <v>10064</v>
      </c>
      <c r="K151" s="7">
        <v>78.97</v>
      </c>
      <c r="L151" s="7">
        <v>18111.57</v>
      </c>
      <c r="M151" s="8">
        <v>9.1800000000000002E-6</v>
      </c>
      <c r="N151" s="8">
        <v>1.3100000000000001E-2</v>
      </c>
      <c r="O151" s="8">
        <v>5.5999999999999999E-3</v>
      </c>
    </row>
    <row r="152" spans="2:15">
      <c r="B152" s="6" t="s">
        <v>419</v>
      </c>
      <c r="C152" s="17" t="s">
        <v>420</v>
      </c>
      <c r="D152" s="18" t="s">
        <v>331</v>
      </c>
      <c r="E152" s="6" t="s">
        <v>327</v>
      </c>
      <c r="F152" s="6"/>
      <c r="G152" s="6" t="s">
        <v>328</v>
      </c>
      <c r="H152" s="6" t="s">
        <v>44</v>
      </c>
      <c r="I152" s="7">
        <v>71914.62</v>
      </c>
      <c r="J152" s="7">
        <v>15624</v>
      </c>
      <c r="K152" s="7">
        <v>0</v>
      </c>
      <c r="L152" s="7">
        <v>41483.089999999997</v>
      </c>
      <c r="M152" s="8">
        <v>3.451E-5</v>
      </c>
      <c r="N152" s="8">
        <v>3.0099999999999998E-2</v>
      </c>
      <c r="O152" s="8">
        <v>1.29E-2</v>
      </c>
    </row>
    <row r="153" spans="2:15">
      <c r="B153" s="6" t="s">
        <v>421</v>
      </c>
      <c r="C153" s="17" t="s">
        <v>422</v>
      </c>
      <c r="D153" s="18" t="s">
        <v>331</v>
      </c>
      <c r="E153" s="6" t="s">
        <v>327</v>
      </c>
      <c r="F153" s="6"/>
      <c r="G153" s="6" t="s">
        <v>328</v>
      </c>
      <c r="H153" s="6" t="s">
        <v>49</v>
      </c>
      <c r="I153" s="7">
        <v>13564.12</v>
      </c>
      <c r="J153" s="7">
        <v>2733</v>
      </c>
      <c r="K153" s="7">
        <v>0</v>
      </c>
      <c r="L153" s="7">
        <v>1495.21</v>
      </c>
      <c r="M153" s="8">
        <v>3.8299999999999998E-6</v>
      </c>
      <c r="N153" s="8">
        <v>1.1000000000000001E-3</v>
      </c>
      <c r="O153" s="8">
        <v>5.0000000000000001E-4</v>
      </c>
    </row>
    <row r="154" spans="2:15">
      <c r="B154" s="6" t="s">
        <v>423</v>
      </c>
      <c r="C154" s="17" t="s">
        <v>424</v>
      </c>
      <c r="D154" s="18" t="s">
        <v>165</v>
      </c>
      <c r="E154" s="6" t="s">
        <v>327</v>
      </c>
      <c r="F154" s="6"/>
      <c r="G154" s="6" t="s">
        <v>332</v>
      </c>
      <c r="H154" s="6" t="s">
        <v>49</v>
      </c>
      <c r="I154" s="7">
        <v>113937.38</v>
      </c>
      <c r="J154" s="7">
        <v>4419.5</v>
      </c>
      <c r="K154" s="7">
        <v>0</v>
      </c>
      <c r="L154" s="7">
        <v>20310.03</v>
      </c>
      <c r="M154" s="8">
        <v>1E-4</v>
      </c>
      <c r="N154" s="8">
        <v>1.47E-2</v>
      </c>
      <c r="O154" s="8">
        <v>6.3E-3</v>
      </c>
    </row>
    <row r="155" spans="2:15">
      <c r="B155" s="6" t="s">
        <v>425</v>
      </c>
      <c r="C155" s="17" t="s">
        <v>426</v>
      </c>
      <c r="D155" s="18" t="s">
        <v>331</v>
      </c>
      <c r="E155" s="6" t="s">
        <v>327</v>
      </c>
      <c r="F155" s="6"/>
      <c r="G155" s="6" t="s">
        <v>427</v>
      </c>
      <c r="H155" s="6" t="s">
        <v>44</v>
      </c>
      <c r="I155" s="7">
        <v>41300.089999999997</v>
      </c>
      <c r="J155" s="7">
        <v>6699</v>
      </c>
      <c r="K155" s="7">
        <v>0</v>
      </c>
      <c r="L155" s="7">
        <v>10214.629999999999</v>
      </c>
      <c r="M155" s="8">
        <v>2.0000000000000001E-4</v>
      </c>
      <c r="N155" s="8">
        <v>7.4000000000000003E-3</v>
      </c>
      <c r="O155" s="8">
        <v>3.2000000000000002E-3</v>
      </c>
    </row>
    <row r="156" spans="2:15">
      <c r="B156" s="6" t="s">
        <v>428</v>
      </c>
      <c r="C156" s="17" t="s">
        <v>429</v>
      </c>
      <c r="D156" s="18" t="s">
        <v>331</v>
      </c>
      <c r="E156" s="6" t="s">
        <v>327</v>
      </c>
      <c r="F156" s="6"/>
      <c r="G156" s="6" t="s">
        <v>430</v>
      </c>
      <c r="H156" s="6" t="s">
        <v>44</v>
      </c>
      <c r="I156" s="7">
        <v>4824.2</v>
      </c>
      <c r="J156" s="7">
        <v>1667</v>
      </c>
      <c r="K156" s="7">
        <v>0</v>
      </c>
      <c r="L156" s="7">
        <v>296.91000000000003</v>
      </c>
      <c r="M156" s="8">
        <v>2.0000000000000001E-4</v>
      </c>
      <c r="N156" s="8">
        <v>2.0000000000000001E-4</v>
      </c>
      <c r="O156" s="8">
        <v>1E-4</v>
      </c>
    </row>
    <row r="159" spans="2:15">
      <c r="B159" s="6" t="s">
        <v>138</v>
      </c>
      <c r="C159" s="17"/>
      <c r="D159" s="18"/>
      <c r="E159" s="6"/>
      <c r="F159" s="6"/>
      <c r="G159" s="6"/>
      <c r="H159" s="6"/>
    </row>
    <row r="163" spans="2:2">
      <c r="B163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3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3.7109375" customWidth="1"/>
    <col min="9" max="9" width="11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139</v>
      </c>
    </row>
    <row r="7" spans="2:14" ht="15.75">
      <c r="B7" s="2" t="s">
        <v>431</v>
      </c>
    </row>
    <row r="8" spans="2:14">
      <c r="B8" s="3" t="s">
        <v>85</v>
      </c>
      <c r="C8" s="3" t="s">
        <v>86</v>
      </c>
      <c r="D8" s="3" t="s">
        <v>141</v>
      </c>
      <c r="E8" s="3" t="s">
        <v>87</v>
      </c>
      <c r="F8" s="3" t="s">
        <v>180</v>
      </c>
      <c r="G8" s="3" t="s">
        <v>90</v>
      </c>
      <c r="H8" s="3" t="s">
        <v>144</v>
      </c>
      <c r="I8" s="3" t="s">
        <v>43</v>
      </c>
      <c r="J8" s="3" t="s">
        <v>145</v>
      </c>
      <c r="K8" s="3" t="s">
        <v>93</v>
      </c>
      <c r="L8" s="3" t="s">
        <v>146</v>
      </c>
      <c r="M8" s="3" t="s">
        <v>147</v>
      </c>
      <c r="N8" s="3" t="s">
        <v>148</v>
      </c>
    </row>
    <row r="9" spans="2:14">
      <c r="B9" s="4"/>
      <c r="C9" s="4"/>
      <c r="D9" s="4"/>
      <c r="E9" s="4"/>
      <c r="F9" s="4"/>
      <c r="G9" s="4"/>
      <c r="H9" s="4" t="s">
        <v>151</v>
      </c>
      <c r="I9" s="4" t="s">
        <v>152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432</v>
      </c>
      <c r="C11" s="12"/>
      <c r="D11" s="20"/>
      <c r="E11" s="3"/>
      <c r="F11" s="3"/>
      <c r="G11" s="3"/>
      <c r="H11" s="9">
        <v>585307.9</v>
      </c>
      <c r="K11" s="9">
        <v>175759.42</v>
      </c>
      <c r="M11" s="10">
        <v>1</v>
      </c>
      <c r="N11" s="10">
        <v>5.4699999999999999E-2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433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434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435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436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437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438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132</v>
      </c>
      <c r="C19" s="12"/>
      <c r="D19" s="20"/>
      <c r="E19" s="3"/>
      <c r="F19" s="3"/>
      <c r="G19" s="3"/>
      <c r="H19" s="9">
        <v>585307.9</v>
      </c>
      <c r="K19" s="9">
        <v>175759.42</v>
      </c>
      <c r="M19" s="10">
        <v>1</v>
      </c>
      <c r="N19" s="10">
        <v>5.4699999999999999E-2</v>
      </c>
    </row>
    <row r="20" spans="2:14">
      <c r="B20" s="13" t="s">
        <v>439</v>
      </c>
      <c r="C20" s="14"/>
      <c r="D20" s="21"/>
      <c r="E20" s="13"/>
      <c r="F20" s="13"/>
      <c r="G20" s="13"/>
      <c r="H20" s="15">
        <v>585307.9</v>
      </c>
      <c r="K20" s="15">
        <v>175759.42</v>
      </c>
      <c r="M20" s="16">
        <v>1</v>
      </c>
      <c r="N20" s="16">
        <v>5.4699999999999999E-2</v>
      </c>
    </row>
    <row r="21" spans="2:14">
      <c r="B21" s="6" t="s">
        <v>440</v>
      </c>
      <c r="C21" s="17" t="s">
        <v>441</v>
      </c>
      <c r="D21" s="18" t="s">
        <v>331</v>
      </c>
      <c r="E21" s="6"/>
      <c r="F21" s="6" t="s">
        <v>442</v>
      </c>
      <c r="G21" s="6" t="s">
        <v>44</v>
      </c>
      <c r="H21" s="7">
        <v>320927.3</v>
      </c>
      <c r="I21" s="7">
        <v>3701</v>
      </c>
      <c r="J21" s="7">
        <v>418.72</v>
      </c>
      <c r="K21" s="7">
        <v>44270.52</v>
      </c>
      <c r="L21" s="8">
        <v>8.3999999999999995E-3</v>
      </c>
      <c r="M21" s="8">
        <v>0.25190000000000001</v>
      </c>
      <c r="N21" s="8">
        <v>1.38E-2</v>
      </c>
    </row>
    <row r="22" spans="2:14">
      <c r="B22" s="6" t="s">
        <v>443</v>
      </c>
      <c r="C22" s="17" t="s">
        <v>444</v>
      </c>
      <c r="D22" s="18" t="s">
        <v>331</v>
      </c>
      <c r="E22" s="6"/>
      <c r="F22" s="6" t="s">
        <v>442</v>
      </c>
      <c r="G22" s="6" t="s">
        <v>44</v>
      </c>
      <c r="H22" s="7">
        <v>216903.7</v>
      </c>
      <c r="I22" s="7">
        <v>13138</v>
      </c>
      <c r="J22" s="7">
        <v>0</v>
      </c>
      <c r="K22" s="7">
        <v>105210.21</v>
      </c>
      <c r="L22" s="8">
        <v>6.9999999999999999E-4</v>
      </c>
      <c r="M22" s="8">
        <v>0.59860000000000002</v>
      </c>
      <c r="N22" s="8">
        <v>3.2800000000000003E-2</v>
      </c>
    </row>
    <row r="23" spans="2:14">
      <c r="B23" s="6" t="s">
        <v>445</v>
      </c>
      <c r="C23" s="17" t="s">
        <v>446</v>
      </c>
      <c r="D23" s="18" t="s">
        <v>326</v>
      </c>
      <c r="E23" s="6"/>
      <c r="F23" s="6" t="s">
        <v>442</v>
      </c>
      <c r="G23" s="6" t="s">
        <v>44</v>
      </c>
      <c r="H23" s="7">
        <v>47476.9</v>
      </c>
      <c r="I23" s="7">
        <v>14992</v>
      </c>
      <c r="J23" s="7">
        <v>0</v>
      </c>
      <c r="K23" s="7">
        <v>26278.69</v>
      </c>
      <c r="L23" s="8">
        <v>8.0000000000000004E-4</v>
      </c>
      <c r="M23" s="8">
        <v>0.14949999999999999</v>
      </c>
      <c r="N23" s="8">
        <v>8.2000000000000007E-3</v>
      </c>
    </row>
    <row r="24" spans="2:14">
      <c r="B24" s="13" t="s">
        <v>447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437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438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9" spans="2:14">
      <c r="B29" s="6" t="s">
        <v>138</v>
      </c>
      <c r="C29" s="17"/>
      <c r="D29" s="18"/>
      <c r="E29" s="6"/>
      <c r="F29" s="6"/>
      <c r="G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8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5.7109375" customWidth="1"/>
    <col min="11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139</v>
      </c>
    </row>
    <row r="7" spans="2:15" ht="15.75">
      <c r="B7" s="2" t="s">
        <v>448</v>
      </c>
    </row>
    <row r="8" spans="2:15">
      <c r="B8" s="3" t="s">
        <v>85</v>
      </c>
      <c r="C8" s="3" t="s">
        <v>86</v>
      </c>
      <c r="D8" s="3" t="s">
        <v>141</v>
      </c>
      <c r="E8" s="3" t="s">
        <v>87</v>
      </c>
      <c r="F8" s="3" t="s">
        <v>180</v>
      </c>
      <c r="G8" s="3" t="s">
        <v>88</v>
      </c>
      <c r="H8" s="3" t="s">
        <v>89</v>
      </c>
      <c r="I8" s="3" t="s">
        <v>90</v>
      </c>
      <c r="J8" s="3" t="s">
        <v>144</v>
      </c>
      <c r="K8" s="3" t="s">
        <v>43</v>
      </c>
      <c r="L8" s="3" t="s">
        <v>93</v>
      </c>
      <c r="M8" s="3" t="s">
        <v>146</v>
      </c>
      <c r="N8" s="3" t="s">
        <v>147</v>
      </c>
      <c r="O8" s="3" t="s">
        <v>148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151</v>
      </c>
      <c r="K9" s="4" t="s">
        <v>152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449</v>
      </c>
      <c r="C11" s="12"/>
      <c r="D11" s="20"/>
      <c r="E11" s="3"/>
      <c r="F11" s="3"/>
      <c r="G11" s="3"/>
      <c r="H11" s="3"/>
      <c r="I11" s="3"/>
      <c r="J11" s="9">
        <v>2094663.38</v>
      </c>
      <c r="L11" s="9">
        <v>95481.51</v>
      </c>
      <c r="N11" s="10">
        <v>1</v>
      </c>
      <c r="O11" s="10">
        <v>2.9700000000000001E-2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450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451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452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453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132</v>
      </c>
      <c r="C17" s="12"/>
      <c r="D17" s="20"/>
      <c r="E17" s="3"/>
      <c r="F17" s="3"/>
      <c r="G17" s="3"/>
      <c r="H17" s="3"/>
      <c r="I17" s="3"/>
      <c r="J17" s="9">
        <v>2094663.38</v>
      </c>
      <c r="L17" s="9">
        <v>95481.51</v>
      </c>
      <c r="N17" s="10">
        <v>1</v>
      </c>
      <c r="O17" s="10">
        <v>2.9700000000000001E-2</v>
      </c>
    </row>
    <row r="18" spans="2:15">
      <c r="B18" s="13" t="s">
        <v>450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454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452</v>
      </c>
      <c r="C20" s="14"/>
      <c r="D20" s="21"/>
      <c r="E20" s="13"/>
      <c r="F20" s="13"/>
      <c r="G20" s="13"/>
      <c r="H20" s="13"/>
      <c r="I20" s="13"/>
      <c r="J20" s="15">
        <v>2094663.38</v>
      </c>
      <c r="L20" s="15">
        <v>95481.51</v>
      </c>
      <c r="N20" s="16">
        <v>1</v>
      </c>
      <c r="O20" s="16">
        <v>2.9700000000000001E-2</v>
      </c>
    </row>
    <row r="21" spans="2:15">
      <c r="B21" s="6" t="s">
        <v>455</v>
      </c>
      <c r="C21" s="17" t="s">
        <v>456</v>
      </c>
      <c r="D21" s="18" t="s">
        <v>165</v>
      </c>
      <c r="E21" s="6"/>
      <c r="F21" s="6" t="s">
        <v>442</v>
      </c>
      <c r="G21" s="6" t="s">
        <v>457</v>
      </c>
      <c r="H21" s="6" t="s">
        <v>167</v>
      </c>
      <c r="I21" s="6" t="s">
        <v>46</v>
      </c>
      <c r="J21" s="7">
        <v>1304002.99</v>
      </c>
      <c r="K21" s="7">
        <v>116.24</v>
      </c>
      <c r="L21" s="7">
        <v>7081.24</v>
      </c>
      <c r="M21" s="8">
        <v>1.8E-3</v>
      </c>
      <c r="N21" s="8">
        <v>7.4200000000000002E-2</v>
      </c>
      <c r="O21" s="8">
        <v>2.2000000000000001E-3</v>
      </c>
    </row>
    <row r="22" spans="2:15">
      <c r="B22" s="6" t="s">
        <v>458</v>
      </c>
      <c r="C22" s="17" t="s">
        <v>459</v>
      </c>
      <c r="D22" s="18" t="s">
        <v>165</v>
      </c>
      <c r="E22" s="6"/>
      <c r="F22" s="6" t="s">
        <v>442</v>
      </c>
      <c r="G22" s="6" t="s">
        <v>460</v>
      </c>
      <c r="H22" s="6" t="s">
        <v>461</v>
      </c>
      <c r="I22" s="6" t="s">
        <v>45</v>
      </c>
      <c r="J22" s="7">
        <v>221251.64</v>
      </c>
      <c r="K22" s="7">
        <v>180200</v>
      </c>
      <c r="L22" s="7">
        <v>10207</v>
      </c>
      <c r="M22" s="8">
        <v>1E-3</v>
      </c>
      <c r="N22" s="8">
        <v>0.1069</v>
      </c>
      <c r="O22" s="8">
        <v>3.2000000000000002E-3</v>
      </c>
    </row>
    <row r="23" spans="2:15">
      <c r="B23" s="6" t="s">
        <v>462</v>
      </c>
      <c r="C23" s="17" t="s">
        <v>463</v>
      </c>
      <c r="D23" s="18" t="s">
        <v>165</v>
      </c>
      <c r="E23" s="6"/>
      <c r="F23" s="6" t="s">
        <v>442</v>
      </c>
      <c r="G23" s="6" t="s">
        <v>460</v>
      </c>
      <c r="H23" s="6" t="s">
        <v>461</v>
      </c>
      <c r="I23" s="6" t="s">
        <v>44</v>
      </c>
      <c r="J23" s="7">
        <v>3550.94</v>
      </c>
      <c r="K23" s="7">
        <v>21490.89</v>
      </c>
      <c r="L23" s="7">
        <v>2817.47</v>
      </c>
      <c r="M23" s="8">
        <v>5.4000000000000003E-3</v>
      </c>
      <c r="N23" s="8">
        <v>2.9499999999999998E-2</v>
      </c>
      <c r="O23" s="8">
        <v>8.9999999999999998E-4</v>
      </c>
    </row>
    <row r="24" spans="2:15">
      <c r="B24" s="6" t="s">
        <v>464</v>
      </c>
      <c r="C24" s="17" t="s">
        <v>465</v>
      </c>
      <c r="D24" s="18" t="s">
        <v>165</v>
      </c>
      <c r="E24" s="6"/>
      <c r="F24" s="6" t="s">
        <v>442</v>
      </c>
      <c r="G24" s="6" t="s">
        <v>460</v>
      </c>
      <c r="H24" s="6" t="s">
        <v>461</v>
      </c>
      <c r="I24" s="6" t="s">
        <v>49</v>
      </c>
      <c r="J24" s="7">
        <v>56749.2</v>
      </c>
      <c r="K24" s="7">
        <v>4969</v>
      </c>
      <c r="L24" s="7">
        <v>11373.65</v>
      </c>
      <c r="M24" s="8">
        <v>2.7000000000000001E-3</v>
      </c>
      <c r="N24" s="8">
        <v>0.1191</v>
      </c>
      <c r="O24" s="8">
        <v>3.5000000000000001E-3</v>
      </c>
    </row>
    <row r="25" spans="2:15">
      <c r="B25" s="6" t="s">
        <v>466</v>
      </c>
      <c r="C25" s="17" t="s">
        <v>467</v>
      </c>
      <c r="D25" s="18" t="s">
        <v>165</v>
      </c>
      <c r="E25" s="6"/>
      <c r="F25" s="6" t="s">
        <v>442</v>
      </c>
      <c r="G25" s="6" t="s">
        <v>460</v>
      </c>
      <c r="H25" s="6" t="s">
        <v>461</v>
      </c>
      <c r="I25" s="6" t="s">
        <v>44</v>
      </c>
      <c r="J25" s="7">
        <v>188865.5</v>
      </c>
      <c r="K25" s="7">
        <v>2005.9</v>
      </c>
      <c r="L25" s="7">
        <v>13986.97</v>
      </c>
      <c r="M25" s="8">
        <v>3.8999999999999998E-3</v>
      </c>
      <c r="N25" s="8">
        <v>0.14649999999999999</v>
      </c>
      <c r="O25" s="8">
        <v>4.4000000000000003E-3</v>
      </c>
    </row>
    <row r="26" spans="2:15">
      <c r="B26" s="6" t="s">
        <v>468</v>
      </c>
      <c r="C26" s="17" t="s">
        <v>469</v>
      </c>
      <c r="D26" s="18" t="s">
        <v>165</v>
      </c>
      <c r="E26" s="6"/>
      <c r="F26" s="6" t="s">
        <v>442</v>
      </c>
      <c r="G26" s="6" t="s">
        <v>134</v>
      </c>
      <c r="H26" s="6"/>
      <c r="I26" s="6" t="s">
        <v>44</v>
      </c>
      <c r="J26" s="7">
        <v>23386</v>
      </c>
      <c r="K26" s="7">
        <v>19790</v>
      </c>
      <c r="L26" s="7">
        <v>17086.91</v>
      </c>
      <c r="M26" s="8">
        <v>3.0000000000000001E-3</v>
      </c>
      <c r="N26" s="8">
        <v>0.17899999999999999</v>
      </c>
      <c r="O26" s="8">
        <v>5.3E-3</v>
      </c>
    </row>
    <row r="27" spans="2:15">
      <c r="B27" s="6" t="s">
        <v>470</v>
      </c>
      <c r="C27" s="17" t="s">
        <v>471</v>
      </c>
      <c r="D27" s="18" t="s">
        <v>378</v>
      </c>
      <c r="E27" s="6"/>
      <c r="F27" s="6" t="s">
        <v>442</v>
      </c>
      <c r="G27" s="6" t="s">
        <v>134</v>
      </c>
      <c r="H27" s="6"/>
      <c r="I27" s="6" t="s">
        <v>47</v>
      </c>
      <c r="J27" s="7">
        <v>7526.82</v>
      </c>
      <c r="K27" s="7">
        <v>19860</v>
      </c>
      <c r="L27" s="7">
        <v>6160.18</v>
      </c>
      <c r="M27" s="8">
        <v>8.9999999999999998E-4</v>
      </c>
      <c r="N27" s="8">
        <v>6.4500000000000002E-2</v>
      </c>
      <c r="O27" s="8">
        <v>1.9E-3</v>
      </c>
    </row>
    <row r="28" spans="2:15">
      <c r="B28" s="6" t="s">
        <v>472</v>
      </c>
      <c r="C28" s="17" t="s">
        <v>473</v>
      </c>
      <c r="D28" s="18" t="s">
        <v>165</v>
      </c>
      <c r="E28" s="6"/>
      <c r="F28" s="6" t="s">
        <v>442</v>
      </c>
      <c r="G28" s="6" t="s">
        <v>134</v>
      </c>
      <c r="H28" s="6"/>
      <c r="I28" s="6" t="s">
        <v>44</v>
      </c>
      <c r="J28" s="7">
        <v>156548.24</v>
      </c>
      <c r="K28" s="7">
        <v>2515.8200000000002</v>
      </c>
      <c r="L28" s="7">
        <v>14540.84</v>
      </c>
      <c r="M28" s="8">
        <v>1.6999999999999999E-3</v>
      </c>
      <c r="N28" s="8">
        <v>0.15229999999999999</v>
      </c>
      <c r="O28" s="8">
        <v>4.4999999999999997E-3</v>
      </c>
    </row>
    <row r="29" spans="2:15">
      <c r="B29" s="6" t="s">
        <v>474</v>
      </c>
      <c r="C29" s="17" t="s">
        <v>475</v>
      </c>
      <c r="D29" s="18" t="s">
        <v>165</v>
      </c>
      <c r="E29" s="6"/>
      <c r="F29" s="6" t="s">
        <v>442</v>
      </c>
      <c r="G29" s="6" t="s">
        <v>134</v>
      </c>
      <c r="H29" s="6"/>
      <c r="I29" s="6" t="s">
        <v>44</v>
      </c>
      <c r="J29" s="7">
        <v>125215.38</v>
      </c>
      <c r="K29" s="7">
        <v>1718.55</v>
      </c>
      <c r="L29" s="7">
        <v>7944.77</v>
      </c>
      <c r="M29" s="8">
        <v>3.0000000000000001E-3</v>
      </c>
      <c r="N29" s="8">
        <v>8.3199999999999996E-2</v>
      </c>
      <c r="O29" s="8">
        <v>2.5000000000000001E-3</v>
      </c>
    </row>
    <row r="30" spans="2:15">
      <c r="B30" s="6" t="s">
        <v>476</v>
      </c>
      <c r="C30" s="17" t="s">
        <v>477</v>
      </c>
      <c r="D30" s="18" t="s">
        <v>165</v>
      </c>
      <c r="E30" s="6"/>
      <c r="F30" s="6" t="s">
        <v>442</v>
      </c>
      <c r="G30" s="6" t="s">
        <v>134</v>
      </c>
      <c r="H30" s="6"/>
      <c r="I30" s="6" t="s">
        <v>49</v>
      </c>
      <c r="J30" s="7">
        <v>7566.68</v>
      </c>
      <c r="K30" s="7">
        <v>14032</v>
      </c>
      <c r="L30" s="7">
        <v>4282.49</v>
      </c>
      <c r="M30" s="8">
        <v>4.4999999999999997E-3</v>
      </c>
      <c r="N30" s="8">
        <v>4.4900000000000002E-2</v>
      </c>
      <c r="O30" s="8">
        <v>1.2999999999999999E-3</v>
      </c>
    </row>
    <row r="31" spans="2:15">
      <c r="B31" s="13" t="s">
        <v>437</v>
      </c>
      <c r="C31" s="14"/>
      <c r="D31" s="21"/>
      <c r="E31" s="13"/>
      <c r="F31" s="13"/>
      <c r="G31" s="13"/>
      <c r="H31" s="13"/>
      <c r="I31" s="13"/>
      <c r="J31" s="15">
        <v>0</v>
      </c>
      <c r="L31" s="15">
        <v>0</v>
      </c>
      <c r="N31" s="16">
        <v>0</v>
      </c>
      <c r="O31" s="16">
        <v>0</v>
      </c>
    </row>
    <row r="34" spans="2:9">
      <c r="B34" s="6" t="s">
        <v>138</v>
      </c>
      <c r="C34" s="17"/>
      <c r="D34" s="18"/>
      <c r="E34" s="6"/>
      <c r="F34" s="6"/>
      <c r="G34" s="6"/>
      <c r="H34" s="6"/>
      <c r="I34" s="6"/>
    </row>
    <row r="38" spans="2:9">
      <c r="B3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37"/>
  <sheetViews>
    <sheetView rightToLeft="1" workbookViewId="0"/>
  </sheetViews>
  <sheetFormatPr defaultColWidth="9.140625" defaultRowHeight="12.75"/>
  <cols>
    <col min="2" max="2" width="23.7109375" customWidth="1"/>
    <col min="3" max="3" width="15.7109375" customWidth="1"/>
    <col min="4" max="4" width="12.7109375" customWidth="1"/>
    <col min="5" max="5" width="28.7109375" customWidth="1"/>
    <col min="6" max="6" width="15.7109375" customWidth="1"/>
    <col min="7" max="7" width="13.7109375" customWidth="1"/>
    <col min="8" max="8" width="10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139</v>
      </c>
    </row>
    <row r="7" spans="2:12" ht="15.75">
      <c r="B7" s="2" t="s">
        <v>478</v>
      </c>
    </row>
    <row r="8" spans="2:12">
      <c r="B8" s="3" t="s">
        <v>85</v>
      </c>
      <c r="C8" s="3" t="s">
        <v>86</v>
      </c>
      <c r="D8" s="3" t="s">
        <v>141</v>
      </c>
      <c r="E8" s="3" t="s">
        <v>180</v>
      </c>
      <c r="F8" s="3" t="s">
        <v>90</v>
      </c>
      <c r="G8" s="3" t="s">
        <v>144</v>
      </c>
      <c r="H8" s="3" t="s">
        <v>43</v>
      </c>
      <c r="I8" s="3" t="s">
        <v>93</v>
      </c>
      <c r="J8" s="3" t="s">
        <v>146</v>
      </c>
      <c r="K8" s="3" t="s">
        <v>147</v>
      </c>
      <c r="L8" s="3" t="s">
        <v>148</v>
      </c>
    </row>
    <row r="9" spans="2:12">
      <c r="B9" s="4"/>
      <c r="C9" s="4"/>
      <c r="D9" s="4"/>
      <c r="E9" s="4"/>
      <c r="F9" s="4"/>
      <c r="G9" s="4" t="s">
        <v>151</v>
      </c>
      <c r="H9" s="4" t="s">
        <v>152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479</v>
      </c>
      <c r="C11" s="12"/>
      <c r="D11" s="20"/>
      <c r="E11" s="3"/>
      <c r="F11" s="3"/>
      <c r="G11" s="9">
        <v>200636</v>
      </c>
      <c r="I11" s="9">
        <v>475.32</v>
      </c>
      <c r="K11" s="10">
        <v>1</v>
      </c>
      <c r="L11" s="10">
        <v>1E-4</v>
      </c>
    </row>
    <row r="12" spans="2:12">
      <c r="B12" s="3" t="s">
        <v>480</v>
      </c>
      <c r="C12" s="12"/>
      <c r="D12" s="20"/>
      <c r="E12" s="3"/>
      <c r="F12" s="3"/>
      <c r="G12" s="9">
        <v>27500</v>
      </c>
      <c r="I12" s="9">
        <v>412.5</v>
      </c>
      <c r="K12" s="10">
        <v>0.86780000000000002</v>
      </c>
      <c r="L12" s="10">
        <v>1E-4</v>
      </c>
    </row>
    <row r="13" spans="2:12">
      <c r="B13" s="13" t="s">
        <v>481</v>
      </c>
      <c r="C13" s="14"/>
      <c r="D13" s="21"/>
      <c r="E13" s="13"/>
      <c r="F13" s="13"/>
      <c r="G13" s="15">
        <v>27500</v>
      </c>
      <c r="I13" s="15">
        <v>412.5</v>
      </c>
      <c r="K13" s="16">
        <v>0.86780000000000002</v>
      </c>
      <c r="L13" s="16">
        <v>1E-4</v>
      </c>
    </row>
    <row r="14" spans="2:12">
      <c r="B14" s="6" t="s">
        <v>482</v>
      </c>
      <c r="C14" s="17">
        <v>1179613</v>
      </c>
      <c r="D14" s="18" t="s">
        <v>190</v>
      </c>
      <c r="E14" s="6" t="s">
        <v>209</v>
      </c>
      <c r="F14" s="6" t="s">
        <v>103</v>
      </c>
      <c r="G14" s="7">
        <v>27500</v>
      </c>
      <c r="H14" s="7">
        <v>1500</v>
      </c>
      <c r="I14" s="7">
        <v>412.5</v>
      </c>
      <c r="J14" s="8">
        <v>1.38E-2</v>
      </c>
      <c r="K14" s="8">
        <v>0.86780000000000002</v>
      </c>
      <c r="L14" s="8">
        <v>1E-4</v>
      </c>
    </row>
    <row r="15" spans="2:12">
      <c r="B15" s="3" t="s">
        <v>184</v>
      </c>
      <c r="C15" s="12"/>
      <c r="D15" s="20"/>
      <c r="E15" s="3"/>
      <c r="F15" s="3"/>
      <c r="G15" s="9">
        <v>173136</v>
      </c>
      <c r="I15" s="9">
        <v>62.82</v>
      </c>
      <c r="K15" s="10">
        <v>0.13220000000000001</v>
      </c>
      <c r="L15" s="10">
        <v>0</v>
      </c>
    </row>
    <row r="16" spans="2:12">
      <c r="B16" s="13" t="s">
        <v>483</v>
      </c>
      <c r="C16" s="14"/>
      <c r="D16" s="21"/>
      <c r="E16" s="13"/>
      <c r="F16" s="13"/>
      <c r="G16" s="15">
        <v>173136</v>
      </c>
      <c r="I16" s="15">
        <v>62.82</v>
      </c>
      <c r="K16" s="16">
        <v>0.13220000000000001</v>
      </c>
      <c r="L16" s="16">
        <v>0</v>
      </c>
    </row>
    <row r="17" spans="2:12">
      <c r="B17" s="6" t="s">
        <v>484</v>
      </c>
      <c r="C17" s="17" t="s">
        <v>485</v>
      </c>
      <c r="D17" s="18" t="s">
        <v>326</v>
      </c>
      <c r="E17" s="6" t="s">
        <v>338</v>
      </c>
      <c r="F17" s="6" t="s">
        <v>44</v>
      </c>
      <c r="G17" s="7">
        <v>34682</v>
      </c>
      <c r="H17" s="7">
        <v>7.32</v>
      </c>
      <c r="I17" s="7">
        <v>9.3699999999999992</v>
      </c>
      <c r="J17" s="8">
        <v>0</v>
      </c>
      <c r="K17" s="8">
        <v>1.9699999999999999E-2</v>
      </c>
      <c r="L17" s="8">
        <v>0</v>
      </c>
    </row>
    <row r="18" spans="2:12">
      <c r="B18" s="6" t="s">
        <v>486</v>
      </c>
      <c r="C18" s="17" t="s">
        <v>487</v>
      </c>
      <c r="D18" s="18" t="s">
        <v>326</v>
      </c>
      <c r="E18" s="6" t="s">
        <v>338</v>
      </c>
      <c r="F18" s="6" t="s">
        <v>44</v>
      </c>
      <c r="G18" s="7">
        <v>6337</v>
      </c>
      <c r="H18" s="7">
        <v>4.72</v>
      </c>
      <c r="I18" s="7">
        <v>1.1000000000000001</v>
      </c>
      <c r="J18" s="8">
        <v>0</v>
      </c>
      <c r="K18" s="8">
        <v>2.3E-3</v>
      </c>
      <c r="L18" s="8">
        <v>0</v>
      </c>
    </row>
    <row r="19" spans="2:12">
      <c r="B19" s="6" t="s">
        <v>488</v>
      </c>
      <c r="C19" s="17" t="s">
        <v>489</v>
      </c>
      <c r="D19" s="18" t="s">
        <v>326</v>
      </c>
      <c r="E19" s="6" t="s">
        <v>490</v>
      </c>
      <c r="F19" s="6" t="s">
        <v>44</v>
      </c>
      <c r="G19" s="7">
        <v>11564</v>
      </c>
      <c r="H19" s="7">
        <v>8</v>
      </c>
      <c r="I19" s="7">
        <v>3.42</v>
      </c>
      <c r="J19" s="8">
        <v>0</v>
      </c>
      <c r="K19" s="8">
        <v>7.1999999999999998E-3</v>
      </c>
      <c r="L19" s="8">
        <v>0</v>
      </c>
    </row>
    <row r="20" spans="2:12">
      <c r="B20" s="6" t="s">
        <v>491</v>
      </c>
      <c r="C20" s="17" t="s">
        <v>492</v>
      </c>
      <c r="D20" s="18" t="s">
        <v>331</v>
      </c>
      <c r="E20" s="6" t="s">
        <v>338</v>
      </c>
      <c r="F20" s="6" t="s">
        <v>44</v>
      </c>
      <c r="G20" s="7">
        <v>6360</v>
      </c>
      <c r="H20" s="7">
        <v>15</v>
      </c>
      <c r="I20" s="7">
        <v>3.52</v>
      </c>
      <c r="J20" s="8">
        <v>0</v>
      </c>
      <c r="K20" s="8">
        <v>7.4000000000000003E-3</v>
      </c>
      <c r="L20" s="8">
        <v>0</v>
      </c>
    </row>
    <row r="21" spans="2:12">
      <c r="B21" s="6" t="s">
        <v>493</v>
      </c>
      <c r="C21" s="17" t="s">
        <v>494</v>
      </c>
      <c r="D21" s="18" t="s">
        <v>331</v>
      </c>
      <c r="E21" s="6" t="s">
        <v>338</v>
      </c>
      <c r="F21" s="6" t="s">
        <v>44</v>
      </c>
      <c r="G21" s="7">
        <v>9470</v>
      </c>
      <c r="H21" s="7">
        <v>23.52</v>
      </c>
      <c r="I21" s="7">
        <v>8.2200000000000006</v>
      </c>
      <c r="J21" s="8">
        <v>0</v>
      </c>
      <c r="K21" s="8">
        <v>1.7299999999999999E-2</v>
      </c>
      <c r="L21" s="8">
        <v>0</v>
      </c>
    </row>
    <row r="22" spans="2:12">
      <c r="B22" s="6" t="s">
        <v>495</v>
      </c>
      <c r="C22" s="17" t="s">
        <v>496</v>
      </c>
      <c r="D22" s="18" t="s">
        <v>331</v>
      </c>
      <c r="E22" s="6" t="s">
        <v>338</v>
      </c>
      <c r="F22" s="6" t="s">
        <v>44</v>
      </c>
      <c r="G22" s="7">
        <v>2342</v>
      </c>
      <c r="H22" s="7">
        <v>4.93</v>
      </c>
      <c r="I22" s="7">
        <v>0.43</v>
      </c>
      <c r="J22" s="8">
        <v>0</v>
      </c>
      <c r="K22" s="8">
        <v>8.9999999999999998E-4</v>
      </c>
      <c r="L22" s="8">
        <v>0</v>
      </c>
    </row>
    <row r="23" spans="2:12">
      <c r="B23" s="6" t="s">
        <v>497</v>
      </c>
      <c r="C23" s="17" t="s">
        <v>498</v>
      </c>
      <c r="D23" s="18" t="s">
        <v>331</v>
      </c>
      <c r="E23" s="6" t="s">
        <v>338</v>
      </c>
      <c r="F23" s="6" t="s">
        <v>44</v>
      </c>
      <c r="G23" s="7">
        <v>12089</v>
      </c>
      <c r="H23" s="7">
        <v>2.82</v>
      </c>
      <c r="I23" s="7">
        <v>1.26</v>
      </c>
      <c r="J23" s="8">
        <v>0</v>
      </c>
      <c r="K23" s="8">
        <v>2.5999999999999999E-3</v>
      </c>
      <c r="L23" s="8">
        <v>0</v>
      </c>
    </row>
    <row r="24" spans="2:12">
      <c r="B24" s="6" t="s">
        <v>499</v>
      </c>
      <c r="C24" s="17" t="s">
        <v>500</v>
      </c>
      <c r="D24" s="18" t="s">
        <v>331</v>
      </c>
      <c r="E24" s="6" t="s">
        <v>338</v>
      </c>
      <c r="F24" s="6" t="s">
        <v>44</v>
      </c>
      <c r="G24" s="7">
        <v>9774</v>
      </c>
      <c r="H24" s="7">
        <v>0.79</v>
      </c>
      <c r="I24" s="7">
        <v>0.28999999999999998</v>
      </c>
      <c r="J24" s="8">
        <v>0</v>
      </c>
      <c r="K24" s="8">
        <v>5.9999999999999995E-4</v>
      </c>
      <c r="L24" s="8">
        <v>0</v>
      </c>
    </row>
    <row r="25" spans="2:12">
      <c r="B25" s="6" t="s">
        <v>499</v>
      </c>
      <c r="C25" s="17" t="s">
        <v>501</v>
      </c>
      <c r="D25" s="18" t="s">
        <v>331</v>
      </c>
      <c r="E25" s="6" t="s">
        <v>338</v>
      </c>
      <c r="F25" s="6" t="s">
        <v>44</v>
      </c>
      <c r="G25" s="7">
        <v>10378</v>
      </c>
      <c r="H25" s="7">
        <v>5.73</v>
      </c>
      <c r="I25" s="7">
        <v>2.2000000000000002</v>
      </c>
      <c r="J25" s="8">
        <v>0</v>
      </c>
      <c r="K25" s="8">
        <v>4.5999999999999999E-3</v>
      </c>
      <c r="L25" s="8">
        <v>0</v>
      </c>
    </row>
    <row r="26" spans="2:12">
      <c r="B26" s="6" t="s">
        <v>502</v>
      </c>
      <c r="C26" s="17" t="s">
        <v>503</v>
      </c>
      <c r="D26" s="18" t="s">
        <v>331</v>
      </c>
      <c r="E26" s="6" t="s">
        <v>338</v>
      </c>
      <c r="F26" s="6" t="s">
        <v>44</v>
      </c>
      <c r="G26" s="7">
        <v>13991</v>
      </c>
      <c r="H26" s="7">
        <v>0.36</v>
      </c>
      <c r="I26" s="7">
        <v>0.19</v>
      </c>
      <c r="J26" s="8">
        <v>0</v>
      </c>
      <c r="K26" s="8">
        <v>4.0000000000000002E-4</v>
      </c>
      <c r="L26" s="8">
        <v>0</v>
      </c>
    </row>
    <row r="27" spans="2:12">
      <c r="B27" s="6" t="s">
        <v>504</v>
      </c>
      <c r="C27" s="17" t="s">
        <v>505</v>
      </c>
      <c r="D27" s="18" t="s">
        <v>326</v>
      </c>
      <c r="E27" s="6" t="s">
        <v>338</v>
      </c>
      <c r="F27" s="6" t="s">
        <v>44</v>
      </c>
      <c r="G27" s="7">
        <v>3292</v>
      </c>
      <c r="H27" s="7">
        <v>1.25</v>
      </c>
      <c r="I27" s="7">
        <v>0.15</v>
      </c>
      <c r="J27" s="8">
        <v>0</v>
      </c>
      <c r="K27" s="8">
        <v>2.9999999999999997E-4</v>
      </c>
      <c r="L27" s="8">
        <v>0</v>
      </c>
    </row>
    <row r="28" spans="2:12">
      <c r="B28" s="6" t="s">
        <v>506</v>
      </c>
      <c r="C28" s="17" t="s">
        <v>507</v>
      </c>
      <c r="D28" s="18" t="s">
        <v>326</v>
      </c>
      <c r="E28" s="6" t="s">
        <v>338</v>
      </c>
      <c r="F28" s="6" t="s">
        <v>44</v>
      </c>
      <c r="G28" s="7">
        <v>14991</v>
      </c>
      <c r="H28" s="7">
        <v>14</v>
      </c>
      <c r="I28" s="7">
        <v>7.75</v>
      </c>
      <c r="J28" s="8">
        <v>0</v>
      </c>
      <c r="K28" s="8">
        <v>1.6299999999999999E-2</v>
      </c>
      <c r="L28" s="8">
        <v>0</v>
      </c>
    </row>
    <row r="29" spans="2:12">
      <c r="B29" s="6" t="s">
        <v>508</v>
      </c>
      <c r="C29" s="17" t="s">
        <v>509</v>
      </c>
      <c r="D29" s="18" t="s">
        <v>326</v>
      </c>
      <c r="E29" s="6" t="s">
        <v>338</v>
      </c>
      <c r="F29" s="6" t="s">
        <v>44</v>
      </c>
      <c r="G29" s="7">
        <v>2563</v>
      </c>
      <c r="H29" s="7">
        <v>18.3</v>
      </c>
      <c r="I29" s="7">
        <v>1.73</v>
      </c>
      <c r="J29" s="8">
        <v>0</v>
      </c>
      <c r="K29" s="8">
        <v>3.5999999999999999E-3</v>
      </c>
      <c r="L29" s="8">
        <v>0</v>
      </c>
    </row>
    <row r="30" spans="2:12">
      <c r="B30" s="6" t="s">
        <v>510</v>
      </c>
      <c r="C30" s="17" t="s">
        <v>511</v>
      </c>
      <c r="D30" s="18" t="s">
        <v>331</v>
      </c>
      <c r="E30" s="6" t="s">
        <v>338</v>
      </c>
      <c r="F30" s="6" t="s">
        <v>44</v>
      </c>
      <c r="G30" s="7">
        <v>35303</v>
      </c>
      <c r="H30" s="7">
        <v>17.8</v>
      </c>
      <c r="I30" s="7">
        <v>23.2</v>
      </c>
      <c r="J30" s="8">
        <v>0</v>
      </c>
      <c r="K30" s="8">
        <v>4.8800000000000003E-2</v>
      </c>
      <c r="L30" s="8">
        <v>0</v>
      </c>
    </row>
    <row r="33" spans="2:6">
      <c r="B33" s="6" t="s">
        <v>138</v>
      </c>
      <c r="C33" s="17"/>
      <c r="D33" s="18"/>
      <c r="E33" s="6"/>
      <c r="F33" s="6"/>
    </row>
    <row r="37" spans="2:6">
      <c r="B37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איב</cp:lastModifiedBy>
  <dcterms:created xsi:type="dcterms:W3CDTF">2023-09-03T07:21:30Z</dcterms:created>
  <dcterms:modified xsi:type="dcterms:W3CDTF">2023-09-03T09:13:33Z</dcterms:modified>
</cp:coreProperties>
</file>