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12034E5B-0170-48EE-87AE-75C5A9E6D4D0}" xr6:coauthVersionLast="36" xr6:coauthVersionMax="36" xr10:uidLastSave="{00000000-0000-0000-0000-000000000000}"/>
  <bookViews>
    <workbookView xWindow="0" yWindow="0" windowWidth="28800" windowHeight="11400" xr2:uid="{FDA988BA-743B-4715-9380-56D75EC0F6D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<sst xmlns="http://schemas.openxmlformats.org/spreadsheetml/2006/main" count="56" uniqueCount="45">
  <si>
    <t xml:space="preserve">גמל לבני 60 ומעלה 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</si>
  <si>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</si>
  <si>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</si>
  <si>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</si>
  <si>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</si>
  <si>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</si>
  <si>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42%-52%</t>
  </si>
  <si>
    <t xml:space="preserve">מדד אג"ח ממשלתיות כללי </t>
  </si>
  <si>
    <t>+/-6%</t>
  </si>
  <si>
    <t>10%-22%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</si>
  <si>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</si>
  <si>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</si>
  <si>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</si>
  <si>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</si>
  <si>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</si>
  <si>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4%-14%</t>
  </si>
  <si>
    <t>קונצרני כללי - 50%
MSCI World  -50%</t>
  </si>
  <si>
    <t>תל בונד שקלי</t>
  </si>
  <si>
    <t>ריבית בנק ישראל + פריים - 0.5%</t>
  </si>
  <si>
    <t>3%-13%</t>
  </si>
  <si>
    <t>סה"כ **</t>
  </si>
  <si>
    <t>חשיפה למט"ח</t>
  </si>
  <si>
    <t>4%-16%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</si>
  <si>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</si>
  <si>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</si>
  <si>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</si>
  <si>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מ-39% ל-47%</t>
  </si>
  <si>
    <t>שיעור החשיפה לאפיק אגח קונצרני שונה מ-15% ל-16%</t>
  </si>
  <si>
    <t>שיעור החשיפה לאפיק קרנות השקעה, גידור ושותפויות שונה מ-5% ל-9%</t>
  </si>
  <si>
    <t>שיעור החשיפה לאפיק אחר (כולל נגזרי: ריבית, סחורות, מדד מחירים לצרכן) שונה מ-5% ל-8%</t>
  </si>
  <si>
    <t>טווח סטייה</t>
  </si>
  <si>
    <t>היקף הנכסים הלא סחירים במסלול לא יעלה על 30% מסך הנכסים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</si>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</sst>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CB5CC23-FE8E-42A7-B203-A6A05479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4297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5B95C2-17E8-4AF0-8284-88303D7342D8}" name="WebTBL" displayName="WebTBL" ref="B3:G14" totalsRowShown="0" headerRowDxfId="10" dataDxfId="8" headerRowBorderDxfId="9" tableBorderDxfId="7" totalsRowBorderDxfId="6">
  <autoFilter ref="B3:G14" xr:uid="{2820AB31-74C6-4DE6-A68B-D92BB7B98000}"/>
  <tableColumns count="6">
    <tableColumn id="1" xr3:uid="{B0BC371D-3614-42B3-8689-62B84DFBB665}" name="אפיק השקעה" dataDxfId="5"/>
    <tableColumn id="2" xr3:uid="{F0999BF2-A739-4E6B-9728-B3053DDA1A23}" name="שיעור חשיפה ליום 31/12/22 *" dataDxfId="4"/>
    <tableColumn id="3" xr3:uid="{D812F26D-7AE7-4798-942B-E67E062875A9}" name="שיעור חשיפה צפוי לשנת 2023" dataDxfId="3" dataCellStyle="Percent"/>
    <tableColumn id="4" xr3:uid="{A196D768-C0B7-48E0-A447-49F7900B46FF}" name="טווח סטייה" dataDxfId="2"/>
    <tableColumn id="5" xr3:uid="{F1370EA6-AEFF-4472-A91B-E8CAE748CAD9}" name="גבולות שיעור החשיפה הצפויה" dataDxfId="1"/>
    <tableColumn id="6" xr3:uid="{9B87F1A5-B81F-4E44-A60E-920D8189939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03A6-7AE5-441E-8DCB-658A2612E33B}">
  <sheetPr codeName="גיליון3"/>
  <dimension ref="B1:J38"/>
  <sheetViews>
    <sheetView showGridLines="0" rightToLeft="1" tabSelected="1" zoomScale="85" zoomScaleNormal="85" workbookViewId="0">
      <selection activeCell="I12" sqref="I12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41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0</v>
      </c>
      <c r="C2" s="34"/>
      <c r="D2" s="34"/>
      <c r="E2" s="34"/>
      <c r="F2" s="34"/>
      <c r="G2" s="34"/>
      <c r="H2" s="1"/>
      <c r="I2" s="1"/>
    </row>
    <row r="3" spans="2:10" ht="15" x14ac:dyDescent="0.2">
      <c r="B3" s="2" t="s">
        <v>1</v>
      </c>
      <c r="C3" s="3" t="s">
        <v>42</v>
      </c>
      <c r="D3" s="4" t="s">
        <v>2</v>
      </c>
      <c r="E3" s="5" t="s">
        <v>30</v>
      </c>
      <c r="F3" s="5" t="s">
        <v>3</v>
      </c>
      <c r="G3" s="6" t="s">
        <v>4</v>
      </c>
    </row>
    <row r="4" spans="2:10" x14ac:dyDescent="0.2">
      <c r="B4" s="7" t="s">
        <v>39</v>
      </c>
      <c r="C4" s="29">
        <v>0.44940000000000002</v>
      </c>
      <c r="D4" s="30">
        <v>0.47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40</v>
      </c>
      <c r="C5" s="29">
        <v>0.1613</v>
      </c>
      <c r="D5" s="30">
        <v>0.16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32</v>
      </c>
      <c r="C6" s="29">
        <v>0.21290000000000001</v>
      </c>
      <c r="D6" s="30">
        <v>0.22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33</v>
      </c>
      <c r="C7" s="29">
        <v>5.0000000000000001E-4</v>
      </c>
      <c r="D7" s="30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34</v>
      </c>
      <c r="C8" s="29">
        <v>9.7299999999999998E-2</v>
      </c>
      <c r="D8" s="30">
        <v>0.09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35</v>
      </c>
      <c r="C9" s="29">
        <v>7.1199999999999999E-2</v>
      </c>
      <c r="D9" s="30">
        <v>0.05</v>
      </c>
      <c r="E9" s="10" t="s">
        <v>5</v>
      </c>
      <c r="F9" s="10" t="s">
        <v>13</v>
      </c>
      <c r="G9" s="9" t="s">
        <v>17</v>
      </c>
    </row>
    <row r="10" spans="2:10" x14ac:dyDescent="0.2">
      <c r="B10" s="7" t="s">
        <v>36</v>
      </c>
      <c r="C10" s="29">
        <v>2.9399999999999999E-2</v>
      </c>
      <c r="D10" s="30">
        <v>0.05</v>
      </c>
      <c r="E10" s="10" t="s">
        <v>5</v>
      </c>
      <c r="F10" s="10" t="s">
        <v>13</v>
      </c>
      <c r="G10" s="9" t="s">
        <v>18</v>
      </c>
    </row>
    <row r="11" spans="2:10" x14ac:dyDescent="0.2">
      <c r="B11" s="7" t="s">
        <v>37</v>
      </c>
      <c r="C11" s="29">
        <v>6.0000000000000001E-3</v>
      </c>
      <c r="D11" s="30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38</v>
      </c>
      <c r="C12" s="29">
        <v>7.3800000000000004E-2</v>
      </c>
      <c r="D12" s="30">
        <v>0.08</v>
      </c>
      <c r="E12" s="10" t="s">
        <v>5</v>
      </c>
      <c r="F12" s="10" t="s">
        <v>19</v>
      </c>
      <c r="G12" s="9"/>
    </row>
    <row r="13" spans="2:10" x14ac:dyDescent="0.2">
      <c r="B13" s="7" t="s">
        <v>20</v>
      </c>
      <c r="C13" s="29">
        <f>SUM(C4:C12)</f>
        <v>1.1018000000000001</v>
      </c>
      <c r="D13" s="30">
        <f>SUM(D4:D12)</f>
        <v>1.2200000000000002</v>
      </c>
      <c r="E13" s="10"/>
      <c r="F13" s="10"/>
      <c r="G13" s="9"/>
    </row>
    <row r="14" spans="2:10" x14ac:dyDescent="0.2">
      <c r="B14" s="11" t="s">
        <v>21</v>
      </c>
      <c r="C14" s="31">
        <v>0.10630000000000001</v>
      </c>
      <c r="D14" s="32">
        <v>0.1</v>
      </c>
      <c r="E14" s="12" t="s">
        <v>8</v>
      </c>
      <c r="F14" s="12" t="s">
        <v>22</v>
      </c>
      <c r="G14" s="13" t="s">
        <v>23</v>
      </c>
    </row>
    <row r="16" spans="2:10" x14ac:dyDescent="0.2">
      <c r="B16" s="33" t="s">
        <v>43</v>
      </c>
    </row>
    <row r="17" spans="2:7" ht="15" x14ac:dyDescent="0.25">
      <c r="B17" s="28" t="s">
        <v>31</v>
      </c>
    </row>
    <row r="18" spans="2:7" ht="15" x14ac:dyDescent="0.2">
      <c r="B18" s="14" t="s">
        <v>24</v>
      </c>
    </row>
    <row r="20" spans="2:7" ht="15" x14ac:dyDescent="0.2">
      <c r="B20" s="14" t="s">
        <v>44</v>
      </c>
    </row>
    <row r="21" spans="2:7" x14ac:dyDescent="0.2">
      <c r="B21" s="15" t="s">
        <v>25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26</v>
      </c>
      <c r="C24" s="21"/>
      <c r="D24" s="21"/>
      <c r="E24" s="21"/>
      <c r="F24" s="22"/>
      <c r="G24" s="19"/>
    </row>
    <row r="25" spans="2:7" x14ac:dyDescent="0.2">
      <c r="B25" s="20" t="s">
        <v>27</v>
      </c>
      <c r="C25" s="21"/>
      <c r="D25" s="21"/>
      <c r="E25" s="21"/>
      <c r="F25" s="22"/>
      <c r="G25" s="19"/>
    </row>
    <row r="26" spans="2:7" x14ac:dyDescent="0.2">
      <c r="B26" s="20" t="s">
        <v>28</v>
      </c>
      <c r="C26" s="21"/>
      <c r="D26" s="21"/>
      <c r="E26" s="21"/>
      <c r="F26" s="22"/>
      <c r="G26" s="19"/>
    </row>
    <row r="27" spans="2:7" x14ac:dyDescent="0.2">
      <c r="B27" s="23" t="s">
        <v>29</v>
      </c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62B45C30-7BE8-4190-943E-087D55495E4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2023-01-03T11:31:37Z</dcterms:created>
  <dcterms:modified xsi:type="dcterms:W3CDTF">2023-11-16T10:57:38Z</dcterms:modified>
</cp:coreProperties>
</file>