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רבעון 1 2018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C6" i="5"/>
  <c r="E32" i="5"/>
  <c r="C32" i="5"/>
  <c r="E39" i="5"/>
  <c r="C39" i="5"/>
  <c r="G4" i="5" l="1"/>
  <c r="C71" i="5"/>
  <c r="G32" i="5"/>
  <c r="E6" i="5"/>
  <c r="G6" i="5"/>
  <c r="C46" i="5"/>
  <c r="G39" i="5"/>
  <c r="I4" i="5" l="1"/>
  <c r="C78" i="5"/>
  <c r="I32" i="5"/>
  <c r="I6" i="5"/>
  <c r="I39" i="5"/>
  <c r="K4" i="5" l="1"/>
  <c r="K32" i="5"/>
  <c r="K39" i="5"/>
  <c r="K6" i="5"/>
  <c r="M4" i="5" l="1"/>
  <c r="E78" i="5"/>
  <c r="E71" i="5"/>
  <c r="E46" i="5"/>
  <c r="M32" i="5"/>
  <c r="O4" i="5" l="1"/>
  <c r="M39" i="5"/>
  <c r="M6" i="5"/>
  <c r="O6" i="5"/>
  <c r="Q4" i="5" l="1"/>
  <c r="S4" i="5" s="1"/>
  <c r="O39" i="5"/>
  <c r="O32" i="5"/>
  <c r="Q6" i="5"/>
  <c r="S39" i="5"/>
  <c r="G46" i="5"/>
  <c r="S32" i="5"/>
  <c r="U4" i="5" l="1"/>
  <c r="Q39" i="5"/>
  <c r="G71" i="5"/>
  <c r="U32" i="5"/>
  <c r="U39" i="5"/>
  <c r="Q32" i="5"/>
  <c r="G78" i="5"/>
  <c r="S6" i="5"/>
  <c r="W4" i="5" l="1"/>
  <c r="W32" i="5"/>
  <c r="W39" i="5"/>
  <c r="U6" i="5"/>
  <c r="Y4" i="5" l="1"/>
  <c r="Y32" i="5"/>
  <c r="I78" i="5"/>
  <c r="W6" i="5"/>
  <c r="Y6" i="5"/>
  <c r="Y39" i="5"/>
  <c r="I71" i="5"/>
  <c r="I46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<sst xmlns="http://schemas.openxmlformats.org/spreadsheetml/2006/main" count="182" uniqueCount="50">
  <si>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</si>
  <si>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</si>
  <si>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</si>
  <si>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</si>
  <si>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</si>
  <si>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</si>
  <si>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</si>
  <si>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</si>
  <si>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</si>
  <si>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</si>
  <si>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</si>
  <si>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</si>
  <si>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</si>
  <si>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</si>
  <si>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</si>
  <si>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</si>
  <si>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</si>
  <si>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</si>
  <si>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</si>
  <si>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</si>
  <si>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</si>
  <si>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</si>
  <si>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</si>
  <si>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</si>
  <si>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</si>
  <si>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</si>
  <si>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</si>
  <si>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</si>
  <si>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</si>
  <si>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</si>
  <si>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</si>
  <si>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</si>
  <si>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</si>
  <si>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</si>
  <si>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</si>
  <si>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</si>
  <si>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</si>
  <si>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</si>
  <si>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</si>
  <si>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</si>
  <si>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</si>
  <si>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</si>
  <si>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</si>
  <si>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</si>
  <si>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</si>
  <si>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</si>
  <si>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100אלטשולר שחם פיצויים כללי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</si>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</sst>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0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85" sqref="A85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38" t="s">
        <v>47</v>
      </c>
    </row>
    <row r="2" spans="2:32" ht="18.75">
      <c r="B2" s="21" t="s">
        <v>45</v>
      </c>
      <c r="AF2" s="38"/>
    </row>
    <row r="3" spans="2:32" ht="18.75">
      <c r="B3" s="22" t="s">
        <v>46</v>
      </c>
      <c r="C3" s="24" t="s">
        <v>41</v>
      </c>
      <c r="AF3" s="3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38"/>
    </row>
    <row r="5" spans="2:32" ht="15.75">
      <c r="B5" s="2"/>
      <c r="C5" s="39" t="s">
        <v>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1"/>
      <c r="AE5" s="5" t="s">
        <v>1</v>
      </c>
      <c r="AF5" s="3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3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38"/>
    </row>
    <row r="8" spans="2:32">
      <c r="B8" s="9" t="s">
        <v>5</v>
      </c>
      <c r="C8" s="10">
        <v>0</v>
      </c>
      <c r="D8" s="11">
        <v>0</v>
      </c>
      <c r="E8" s="29">
        <v>0</v>
      </c>
      <c r="F8" s="30">
        <v>0</v>
      </c>
      <c r="G8" s="10">
        <v>0</v>
      </c>
      <c r="H8" s="11">
        <v>0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  <c r="AF8" s="38"/>
    </row>
    <row r="9" spans="2:32">
      <c r="B9" s="12" t="s">
        <v>7</v>
      </c>
      <c r="C9" s="10">
        <v>1E-3</v>
      </c>
      <c r="D9" s="11">
        <v>0.46332360586181598</v>
      </c>
      <c r="E9" s="29">
        <v>-3.5000000000000001E-3</v>
      </c>
      <c r="F9" s="30">
        <v>0.49046750185087501</v>
      </c>
      <c r="G9" s="10">
        <v>2.8999999999999998E-3</v>
      </c>
      <c r="H9" s="11">
        <v>0.50099789219260005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  <c r="AF9" s="3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  <c r="AF10" s="3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  <c r="AF11" s="38"/>
    </row>
    <row r="12" spans="2:32">
      <c r="B12" s="12" t="s">
        <v>13</v>
      </c>
      <c r="C12" s="10">
        <v>-8.9999999999999998E-4</v>
      </c>
      <c r="D12" s="11">
        <v>4.8610065075840897E-2</v>
      </c>
      <c r="E12" s="29">
        <v>2.0000000000000001E-4</v>
      </c>
      <c r="F12" s="30">
        <v>5.1358522165947398E-2</v>
      </c>
      <c r="G12" s="10">
        <v>2.0000000000000001E-4</v>
      </c>
      <c r="H12" s="11">
        <v>5.2507576647466601E-2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  <c r="AF12" s="38"/>
    </row>
    <row r="13" spans="2:32">
      <c r="B13" s="12" t="s">
        <v>15</v>
      </c>
      <c r="C13" s="10">
        <v>8.0000000000000004E-4</v>
      </c>
      <c r="D13" s="11">
        <v>7.2138363792703303E-2</v>
      </c>
      <c r="E13" s="29">
        <v>-1.4E-3</v>
      </c>
      <c r="F13" s="30">
        <v>6.8272680603049002E-2</v>
      </c>
      <c r="G13" s="10">
        <v>4.0000000000000002E-4</v>
      </c>
      <c r="H13" s="11">
        <v>6.7985169761667394E-2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  <c r="AF13" s="38"/>
    </row>
    <row r="14" spans="2:32">
      <c r="B14" s="12" t="s">
        <v>17</v>
      </c>
      <c r="C14" s="10">
        <v>1.4E-3</v>
      </c>
      <c r="D14" s="11">
        <v>0.19256722930544001</v>
      </c>
      <c r="E14" s="29">
        <v>-4.4999999999999997E-3</v>
      </c>
      <c r="F14" s="30">
        <v>0.195646015252538</v>
      </c>
      <c r="G14" s="10">
        <v>-2.3E-3</v>
      </c>
      <c r="H14" s="11">
        <v>0.19460771635870699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  <c r="AF14" s="38"/>
    </row>
    <row r="15" spans="2:32">
      <c r="B15" s="12" t="s">
        <v>19</v>
      </c>
      <c r="C15" s="10">
        <v>2.0000000000000001E-4</v>
      </c>
      <c r="D15" s="11">
        <v>8.5850305768730394E-3</v>
      </c>
      <c r="E15" s="29">
        <v>-5.9999999999999995E-4</v>
      </c>
      <c r="F15" s="30">
        <v>7.1875645996491199E-3</v>
      </c>
      <c r="G15" s="10">
        <v>2.0000000000000001E-4</v>
      </c>
      <c r="H15" s="11">
        <v>8.8540388650849896E-3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  <c r="AF15" s="38"/>
    </row>
    <row r="16" spans="2:32">
      <c r="B16" s="12" t="s">
        <v>21</v>
      </c>
      <c r="C16" s="10">
        <v>5.9999999999999995E-4</v>
      </c>
      <c r="D16" s="11">
        <v>2.4010440997628502E-2</v>
      </c>
      <c r="E16" s="29">
        <v>-1E-4</v>
      </c>
      <c r="F16" s="30">
        <v>2.46249954585307E-2</v>
      </c>
      <c r="G16" s="10">
        <v>-2.9999999999999997E-4</v>
      </c>
      <c r="H16" s="11">
        <v>2.4635841213075702E-2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  <c r="AF16" s="38"/>
    </row>
    <row r="17" spans="2:32">
      <c r="B17" s="12" t="s">
        <v>23</v>
      </c>
      <c r="C17" s="10">
        <v>0</v>
      </c>
      <c r="D17" s="11">
        <v>5.3174996288601402E-2</v>
      </c>
      <c r="E17" s="29">
        <v>1.2999999999999999E-3</v>
      </c>
      <c r="F17" s="30">
        <v>5.5796602970402898E-2</v>
      </c>
      <c r="G17" s="10">
        <v>2E-3</v>
      </c>
      <c r="H17" s="11">
        <v>5.8405855702580799E-2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F17" s="38"/>
    </row>
    <row r="18" spans="2:32">
      <c r="B18" s="12" t="s">
        <v>25</v>
      </c>
      <c r="C18" s="10">
        <v>0</v>
      </c>
      <c r="D18" s="11">
        <v>5.63543019635184E-4</v>
      </c>
      <c r="E18" s="29">
        <v>0</v>
      </c>
      <c r="F18" s="30">
        <v>5.2961835135003797E-4</v>
      </c>
      <c r="G18" s="10">
        <v>0</v>
      </c>
      <c r="H18" s="11">
        <v>5.1180004057442801E-4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  <c r="AF18" s="38"/>
    </row>
    <row r="19" spans="2:32">
      <c r="B19" s="12" t="s">
        <v>26</v>
      </c>
      <c r="C19" s="10">
        <v>7.3000000000000001E-3</v>
      </c>
      <c r="D19" s="11">
        <v>3.1964230882802198E-3</v>
      </c>
      <c r="E19" s="29">
        <v>-1.1000000000000001E-3</v>
      </c>
      <c r="F19" s="30">
        <v>-9.3865208443962001E-4</v>
      </c>
      <c r="G19" s="10">
        <v>-7.6E-3</v>
      </c>
      <c r="H19" s="11">
        <v>-1.27160360051282E-2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  <c r="AF19" s="38"/>
    </row>
    <row r="20" spans="2:32">
      <c r="B20" s="12" t="s">
        <v>27</v>
      </c>
      <c r="C20" s="10">
        <v>2.8E-3</v>
      </c>
      <c r="D20" s="11">
        <v>2.9116715450546102E-3</v>
      </c>
      <c r="E20" s="29">
        <v>8.9999999999999998E-4</v>
      </c>
      <c r="F20" s="30">
        <v>6.0773116729259604E-4</v>
      </c>
      <c r="G20" s="10">
        <v>-1E-4</v>
      </c>
      <c r="H20" s="11">
        <v>2.9317584761633499E-4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  <c r="AF20" s="38"/>
    </row>
    <row r="21" spans="2:32">
      <c r="B21" s="12" t="s">
        <v>28</v>
      </c>
      <c r="C21" s="10">
        <v>2.0000000000000001E-4</v>
      </c>
      <c r="D21" s="11">
        <v>8.6254851500007397E-3</v>
      </c>
      <c r="E21" s="29">
        <v>0</v>
      </c>
      <c r="F21" s="30">
        <v>7.9061785660912501E-3</v>
      </c>
      <c r="G21" s="10">
        <v>1E-4</v>
      </c>
      <c r="H21" s="11">
        <v>8.0340869316940598E-3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F21" s="38"/>
    </row>
    <row r="22" spans="2:32">
      <c r="B22" s="12" t="s">
        <v>29</v>
      </c>
      <c r="C22" s="10">
        <v>-2.9999999999999997E-4</v>
      </c>
      <c r="D22" s="11">
        <v>2.88970006895195E-2</v>
      </c>
      <c r="E22" s="29">
        <v>1E-4</v>
      </c>
      <c r="F22" s="30">
        <v>2.89554964589387E-2</v>
      </c>
      <c r="G22" s="10">
        <v>1E-4</v>
      </c>
      <c r="H22" s="11">
        <v>2.65166615015054E-2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F22" s="38"/>
    </row>
    <row r="23" spans="2:32">
      <c r="B23" s="12" t="s">
        <v>30</v>
      </c>
      <c r="C23" s="10">
        <v>-1E-4</v>
      </c>
      <c r="D23" s="11">
        <v>3.0730094322684799E-3</v>
      </c>
      <c r="E23" s="29">
        <v>1E-4</v>
      </c>
      <c r="F23" s="30">
        <v>1.04331080836477E-2</v>
      </c>
      <c r="G23" s="10">
        <v>2.0000000000000001E-4</v>
      </c>
      <c r="H23" s="11">
        <v>2.38823936249043E-2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F23" s="3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F24" s="38"/>
    </row>
    <row r="25" spans="2:32">
      <c r="B25" s="12" t="s">
        <v>32</v>
      </c>
      <c r="C25" s="10">
        <v>3.81639164714898E-19</v>
      </c>
      <c r="D25" s="11">
        <v>8.9938955100001799E-2</v>
      </c>
      <c r="E25" s="29">
        <v>2.9999999999999997E-4</v>
      </c>
      <c r="F25" s="30">
        <v>5.8691778526298699E-2</v>
      </c>
      <c r="G25" s="10">
        <v>2.0000000000000001E-4</v>
      </c>
      <c r="H25" s="11">
        <v>4.4901072581622001E-2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F25" s="38"/>
    </row>
    <row r="26" spans="2:32">
      <c r="B26" s="12" t="s">
        <v>33</v>
      </c>
      <c r="C26" s="10">
        <v>0</v>
      </c>
      <c r="D26" s="11">
        <v>3.8418007633583601E-4</v>
      </c>
      <c r="E26" s="29">
        <v>0</v>
      </c>
      <c r="F26" s="30">
        <v>4.6085802982841098E-4</v>
      </c>
      <c r="G26" s="10">
        <v>0</v>
      </c>
      <c r="H26" s="11">
        <v>5.8275473602894504E-4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F26" s="38"/>
    </row>
    <row r="27" spans="2:32">
      <c r="B27" s="13" t="s">
        <v>34</v>
      </c>
      <c r="C27" s="14">
        <v>1.2999999999999999E-2</v>
      </c>
      <c r="D27" s="15">
        <v>1</v>
      </c>
      <c r="E27" s="31">
        <v>-8.3000000000000001E-3</v>
      </c>
      <c r="F27" s="32">
        <v>1</v>
      </c>
      <c r="G27" s="14">
        <v>-4.0000000000000001E-3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F27" s="38"/>
    </row>
    <row r="28" spans="2:32">
      <c r="B28" s="35" t="s">
        <v>40</v>
      </c>
      <c r="C28" s="48">
        <v>9379.7037899999395</v>
      </c>
      <c r="D28" s="49"/>
      <c r="E28" s="46">
        <v>-6030.4094700000496</v>
      </c>
      <c r="F28" s="47"/>
      <c r="G28" s="48">
        <v>-2813.49495999995</v>
      </c>
      <c r="H28" s="49"/>
      <c r="I28" s="46"/>
      <c r="J28" s="47"/>
      <c r="K28" s="48"/>
      <c r="L28" s="49"/>
      <c r="M28" s="46"/>
      <c r="N28" s="47"/>
      <c r="O28" s="48"/>
      <c r="P28" s="49"/>
      <c r="Q28" s="46"/>
      <c r="R28" s="47"/>
      <c r="S28" s="48"/>
      <c r="T28" s="49"/>
      <c r="U28" s="46"/>
      <c r="V28" s="47"/>
      <c r="W28" s="48"/>
      <c r="X28" s="49"/>
      <c r="Y28" s="46"/>
      <c r="Z28" s="47"/>
      <c r="AF28" s="3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3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38"/>
    </row>
    <row r="31" spans="2:32" ht="15.75">
      <c r="B31" s="16"/>
      <c r="C31" s="39" t="s">
        <v>0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F31" s="3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3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38"/>
    </row>
    <row r="34" spans="2:32">
      <c r="B34" s="9" t="s">
        <v>35</v>
      </c>
      <c r="C34" s="18">
        <v>5.0000000000000001E-4</v>
      </c>
      <c r="D34" s="19">
        <v>0.83497093401215905</v>
      </c>
      <c r="E34" s="33">
        <v>-9.9000000000000008E-3</v>
      </c>
      <c r="F34" s="34">
        <v>0.83857173976946597</v>
      </c>
      <c r="G34" s="18">
        <v>8.0000000000000004E-4</v>
      </c>
      <c r="H34" s="19">
        <v>0.84622306858460405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F34" s="38"/>
    </row>
    <row r="35" spans="2:32">
      <c r="B35" s="12" t="s">
        <v>36</v>
      </c>
      <c r="C35" s="10">
        <v>1.2500000000000001E-2</v>
      </c>
      <c r="D35" s="11">
        <v>0.16502906598784101</v>
      </c>
      <c r="E35" s="29">
        <v>1.6000000000000001E-3</v>
      </c>
      <c r="F35" s="30">
        <v>0.161428260230534</v>
      </c>
      <c r="G35" s="10">
        <v>-4.7999999999999996E-3</v>
      </c>
      <c r="H35" s="11">
        <v>0.153776931415396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F35" s="38"/>
    </row>
    <row r="36" spans="2:32">
      <c r="B36" s="13" t="s">
        <v>34</v>
      </c>
      <c r="C36" s="14">
        <v>1.2999999999999999E-2</v>
      </c>
      <c r="D36" s="15">
        <v>1</v>
      </c>
      <c r="E36" s="31">
        <v>-8.3000000000000001E-3</v>
      </c>
      <c r="F36" s="32">
        <v>1</v>
      </c>
      <c r="G36" s="14">
        <v>-4.0000000000000001E-3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F36" s="3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38"/>
    </row>
    <row r="38" spans="2:32" ht="15.75">
      <c r="C38" s="39" t="s">
        <v>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1"/>
      <c r="AF38" s="3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3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38"/>
    </row>
    <row r="41" spans="2:32">
      <c r="B41" s="9" t="s">
        <v>37</v>
      </c>
      <c r="C41" s="18">
        <v>9.4999999999999998E-3</v>
      </c>
      <c r="D41" s="19">
        <v>0.81421286551650396</v>
      </c>
      <c r="E41" s="33">
        <v>-8.2000000000000007E-3</v>
      </c>
      <c r="F41" s="34">
        <v>0.80762874110249405</v>
      </c>
      <c r="G41" s="18">
        <v>-7.1999999999999998E-3</v>
      </c>
      <c r="H41" s="19">
        <v>0.79526205750324097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F41" s="38"/>
    </row>
    <row r="42" spans="2:32">
      <c r="B42" s="12" t="s">
        <v>38</v>
      </c>
      <c r="C42" s="10">
        <v>3.5000000000000001E-3</v>
      </c>
      <c r="D42" s="11">
        <v>0.18578713448349601</v>
      </c>
      <c r="E42" s="29">
        <v>-1.0000000000000099E-4</v>
      </c>
      <c r="F42" s="30">
        <v>0.192371258897506</v>
      </c>
      <c r="G42" s="10">
        <v>3.2000000000000002E-3</v>
      </c>
      <c r="H42" s="11">
        <v>0.204737942496759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F42" s="38"/>
    </row>
    <row r="43" spans="2:32">
      <c r="B43" s="13" t="s">
        <v>34</v>
      </c>
      <c r="C43" s="14">
        <v>1.2999999999999999E-2</v>
      </c>
      <c r="D43" s="15">
        <v>1</v>
      </c>
      <c r="E43" s="31">
        <v>-8.3000000000000001E-3</v>
      </c>
      <c r="F43" s="32">
        <v>1</v>
      </c>
      <c r="G43" s="14">
        <v>-4.0000000000000001E-3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F43" s="38"/>
    </row>
    <row r="44" spans="2:32">
      <c r="AF44" s="38"/>
    </row>
    <row r="45" spans="2:32" ht="15.75">
      <c r="C45" s="39" t="s">
        <v>0</v>
      </c>
      <c r="D45" s="40"/>
      <c r="E45" s="40"/>
      <c r="F45" s="40"/>
      <c r="G45" s="40"/>
      <c r="H45" s="40"/>
      <c r="I45" s="40"/>
      <c r="J45" s="41"/>
      <c r="AF45" s="38"/>
    </row>
    <row r="46" spans="2:32" ht="15.75">
      <c r="B46" s="23" t="s">
        <v>39</v>
      </c>
      <c r="C46" s="42" t="str">
        <f ca="1">CONCATENATE(INDIRECT(CONCATENATE($C$3,C4))," - ",INDIRECT(CONCATENATE($C$3,G4))," ",$B$4)</f>
        <v>ינואר - מרץ 2018</v>
      </c>
      <c r="D46" s="43"/>
      <c r="E46" s="44" t="str">
        <f ca="1">CONCATENATE(INDIRECT(CONCATENATE($C$3,C4))," - ",INDIRECT(CONCATENATE($C$3,M4))," ",$B$4)</f>
        <v>ינואר - יוני 2018</v>
      </c>
      <c r="F46" s="45"/>
      <c r="G46" s="42" t="str">
        <f ca="1">CONCATENATE(INDIRECT(CONCATENATE($C$3,C4))," - ",INDIRECT(CONCATENATE($C$3,S4))," ",$B$4)</f>
        <v>ינואר - ספטמבר 2018</v>
      </c>
      <c r="H46" s="43"/>
      <c r="I46" s="44" t="str">
        <f ca="1">CONCATENATE(INDIRECT(CONCATENATE($C$3,C4))," - ",INDIRECT(CONCATENATE($C$3,Y4))," ",$B$4)</f>
        <v>ינואר - דצמבר 2018</v>
      </c>
      <c r="J46" s="45"/>
      <c r="AF46" s="3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38"/>
    </row>
    <row r="48" spans="2:32">
      <c r="B48" s="9" t="s">
        <v>5</v>
      </c>
      <c r="C48" s="10">
        <v>0</v>
      </c>
      <c r="D48" s="11">
        <v>0</v>
      </c>
      <c r="E48" s="29"/>
      <c r="F48" s="30"/>
      <c r="G48" s="10"/>
      <c r="H48" s="11"/>
      <c r="I48" s="29"/>
      <c r="J48" s="30"/>
      <c r="AF48" s="38"/>
    </row>
    <row r="49" spans="2:32">
      <c r="B49" s="12" t="s">
        <v>7</v>
      </c>
      <c r="C49" s="10">
        <v>2.9999999999999997E-4</v>
      </c>
      <c r="D49" s="11">
        <v>0.50099789219260005</v>
      </c>
      <c r="E49" s="29"/>
      <c r="F49" s="30"/>
      <c r="G49" s="10"/>
      <c r="H49" s="11"/>
      <c r="I49" s="29"/>
      <c r="J49" s="30"/>
      <c r="AF49" s="38"/>
    </row>
    <row r="50" spans="2:32">
      <c r="B50" s="12" t="s">
        <v>9</v>
      </c>
      <c r="C50" s="10">
        <v>0</v>
      </c>
      <c r="D50" s="11">
        <v>0</v>
      </c>
      <c r="E50" s="29"/>
      <c r="F50" s="30"/>
      <c r="G50" s="10"/>
      <c r="H50" s="11"/>
      <c r="I50" s="29"/>
      <c r="J50" s="30"/>
      <c r="AF50" s="38"/>
    </row>
    <row r="51" spans="2:32">
      <c r="B51" s="12" t="s">
        <v>11</v>
      </c>
      <c r="C51" s="10">
        <v>0</v>
      </c>
      <c r="D51" s="11">
        <v>0</v>
      </c>
      <c r="E51" s="29"/>
      <c r="F51" s="30"/>
      <c r="G51" s="10"/>
      <c r="H51" s="11"/>
      <c r="I51" s="29"/>
      <c r="J51" s="30"/>
      <c r="AF51" s="38"/>
    </row>
    <row r="52" spans="2:32">
      <c r="B52" s="12" t="s">
        <v>13</v>
      </c>
      <c r="C52" s="10">
        <v>-5.9999999999999995E-4</v>
      </c>
      <c r="D52" s="11">
        <v>5.2507576647466601E-2</v>
      </c>
      <c r="E52" s="29"/>
      <c r="F52" s="30"/>
      <c r="G52" s="10"/>
      <c r="H52" s="11"/>
      <c r="I52" s="29"/>
      <c r="J52" s="30"/>
      <c r="AF52" s="38"/>
    </row>
    <row r="53" spans="2:32">
      <c r="B53" s="12" t="s">
        <v>15</v>
      </c>
      <c r="C53" s="10">
        <v>-2.0000000000000001E-4</v>
      </c>
      <c r="D53" s="11">
        <v>6.7985169761667394E-2</v>
      </c>
      <c r="E53" s="29"/>
      <c r="F53" s="30"/>
      <c r="G53" s="10"/>
      <c r="H53" s="11"/>
      <c r="I53" s="29"/>
      <c r="J53" s="30"/>
      <c r="AF53" s="38"/>
    </row>
    <row r="54" spans="2:32">
      <c r="B54" s="12" t="s">
        <v>17</v>
      </c>
      <c r="C54" s="10">
        <v>-5.3E-3</v>
      </c>
      <c r="D54" s="11">
        <v>0.19460771635870699</v>
      </c>
      <c r="E54" s="29"/>
      <c r="F54" s="30"/>
      <c r="G54" s="10"/>
      <c r="H54" s="11"/>
      <c r="I54" s="29"/>
      <c r="J54" s="30"/>
      <c r="AF54" s="38"/>
    </row>
    <row r="55" spans="2:32">
      <c r="B55" s="12" t="s">
        <v>19</v>
      </c>
      <c r="C55" s="10">
        <v>-2.0000000000000001E-4</v>
      </c>
      <c r="D55" s="11">
        <v>8.8540388650849896E-3</v>
      </c>
      <c r="E55" s="29"/>
      <c r="F55" s="30"/>
      <c r="G55" s="10"/>
      <c r="H55" s="11"/>
      <c r="I55" s="29"/>
      <c r="J55" s="30"/>
      <c r="AF55" s="38"/>
    </row>
    <row r="56" spans="2:32">
      <c r="B56" s="12" t="s">
        <v>21</v>
      </c>
      <c r="C56" s="10">
        <v>2.0000000000000001E-4</v>
      </c>
      <c r="D56" s="11">
        <v>2.4635841213075702E-2</v>
      </c>
      <c r="E56" s="29"/>
      <c r="F56" s="30"/>
      <c r="G56" s="10"/>
      <c r="H56" s="11"/>
      <c r="I56" s="29"/>
      <c r="J56" s="30"/>
      <c r="AF56" s="38"/>
    </row>
    <row r="57" spans="2:32">
      <c r="B57" s="12" t="s">
        <v>23</v>
      </c>
      <c r="C57" s="10">
        <v>3.3E-3</v>
      </c>
      <c r="D57" s="11">
        <v>5.8405855702580799E-2</v>
      </c>
      <c r="E57" s="29"/>
      <c r="F57" s="30"/>
      <c r="G57" s="10"/>
      <c r="H57" s="11"/>
      <c r="I57" s="29"/>
      <c r="J57" s="30"/>
      <c r="AF57" s="38"/>
    </row>
    <row r="58" spans="2:32">
      <c r="B58" s="12" t="s">
        <v>25</v>
      </c>
      <c r="C58" s="10">
        <v>0</v>
      </c>
      <c r="D58" s="11">
        <v>5.1180004057442801E-4</v>
      </c>
      <c r="E58" s="29"/>
      <c r="F58" s="30"/>
      <c r="G58" s="10"/>
      <c r="H58" s="11"/>
      <c r="I58" s="29"/>
      <c r="J58" s="30"/>
      <c r="AF58" s="38"/>
    </row>
    <row r="59" spans="2:32">
      <c r="B59" s="12" t="s">
        <v>26</v>
      </c>
      <c r="C59" s="10">
        <v>-1.4E-3</v>
      </c>
      <c r="D59" s="11">
        <v>-1.27160360051282E-2</v>
      </c>
      <c r="E59" s="29"/>
      <c r="F59" s="30"/>
      <c r="G59" s="10"/>
      <c r="H59" s="11"/>
      <c r="I59" s="29"/>
      <c r="J59" s="30"/>
      <c r="AF59" s="38"/>
    </row>
    <row r="60" spans="2:32">
      <c r="B60" s="12" t="s">
        <v>27</v>
      </c>
      <c r="C60" s="10">
        <v>3.5000000000000001E-3</v>
      </c>
      <c r="D60" s="11">
        <v>2.9317584761633499E-4</v>
      </c>
      <c r="E60" s="29"/>
      <c r="F60" s="30"/>
      <c r="G60" s="10"/>
      <c r="H60" s="11"/>
      <c r="I60" s="29"/>
      <c r="J60" s="30"/>
      <c r="AF60" s="38"/>
    </row>
    <row r="61" spans="2:32">
      <c r="B61" s="12" t="s">
        <v>28</v>
      </c>
      <c r="C61" s="10">
        <v>2.9999999999999997E-4</v>
      </c>
      <c r="D61" s="11">
        <v>8.0340869316940598E-3</v>
      </c>
      <c r="E61" s="29"/>
      <c r="F61" s="30"/>
      <c r="G61" s="10"/>
      <c r="H61" s="11"/>
      <c r="I61" s="29"/>
      <c r="J61" s="30"/>
      <c r="AF61" s="38"/>
    </row>
    <row r="62" spans="2:32">
      <c r="B62" s="12" t="s">
        <v>29</v>
      </c>
      <c r="C62" s="10">
        <v>-1E-4</v>
      </c>
      <c r="D62" s="11">
        <v>2.65166615015054E-2</v>
      </c>
      <c r="E62" s="29"/>
      <c r="F62" s="30"/>
      <c r="G62" s="10"/>
      <c r="H62" s="11"/>
      <c r="I62" s="29"/>
      <c r="J62" s="30"/>
      <c r="AF62" s="38"/>
    </row>
    <row r="63" spans="2:32">
      <c r="B63" s="12" t="s">
        <v>30</v>
      </c>
      <c r="C63" s="10">
        <v>2.0000000000000001E-4</v>
      </c>
      <c r="D63" s="11">
        <v>2.38823936249043E-2</v>
      </c>
      <c r="E63" s="29"/>
      <c r="F63" s="30"/>
      <c r="G63" s="10"/>
      <c r="H63" s="11"/>
      <c r="I63" s="29"/>
      <c r="J63" s="30"/>
      <c r="AF63" s="38"/>
    </row>
    <row r="64" spans="2:32">
      <c r="B64" s="12" t="s">
        <v>31</v>
      </c>
      <c r="C64" s="10">
        <v>0</v>
      </c>
      <c r="D64" s="11">
        <v>0</v>
      </c>
      <c r="E64" s="29"/>
      <c r="F64" s="30"/>
      <c r="G64" s="10"/>
      <c r="H64" s="11"/>
      <c r="I64" s="29"/>
      <c r="J64" s="30"/>
      <c r="AF64" s="38"/>
    </row>
    <row r="65" spans="2:32">
      <c r="B65" s="12" t="s">
        <v>32</v>
      </c>
      <c r="C65" s="10">
        <v>5.9999999999999995E-4</v>
      </c>
      <c r="D65" s="11">
        <v>4.4901072581622001E-2</v>
      </c>
      <c r="E65" s="29"/>
      <c r="F65" s="30"/>
      <c r="G65" s="10"/>
      <c r="H65" s="11"/>
      <c r="I65" s="29"/>
      <c r="J65" s="30"/>
      <c r="AF65" s="38"/>
    </row>
    <row r="66" spans="2:32">
      <c r="B66" s="12" t="s">
        <v>33</v>
      </c>
      <c r="C66" s="10">
        <v>0</v>
      </c>
      <c r="D66" s="11">
        <v>5.8275473602894504E-4</v>
      </c>
      <c r="E66" s="29"/>
      <c r="F66" s="30"/>
      <c r="G66" s="10"/>
      <c r="H66" s="11"/>
      <c r="I66" s="29"/>
      <c r="J66" s="30"/>
      <c r="AF66" s="38"/>
    </row>
    <row r="67" spans="2:32">
      <c r="B67" s="13" t="s">
        <v>44</v>
      </c>
      <c r="C67" s="14">
        <v>5.9999999999999995E-4</v>
      </c>
      <c r="D67" s="15">
        <v>1</v>
      </c>
      <c r="E67" s="31"/>
      <c r="F67" s="32"/>
      <c r="G67" s="14"/>
      <c r="H67" s="15"/>
      <c r="I67" s="31"/>
      <c r="J67" s="32"/>
      <c r="AF67" s="38"/>
    </row>
    <row r="68" spans="2:32">
      <c r="B68" s="35" t="s">
        <v>40</v>
      </c>
      <c r="C68" s="48">
        <v>535.79935999993302</v>
      </c>
      <c r="D68" s="49"/>
      <c r="E68" s="46"/>
      <c r="F68" s="47"/>
      <c r="G68" s="48"/>
      <c r="H68" s="49"/>
      <c r="I68" s="46"/>
      <c r="J68" s="47"/>
      <c r="AF68" s="3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38"/>
    </row>
    <row r="70" spans="2:32" ht="15.75">
      <c r="C70" s="39" t="s">
        <v>0</v>
      </c>
      <c r="D70" s="40"/>
      <c r="E70" s="40"/>
      <c r="F70" s="40"/>
      <c r="G70" s="40"/>
      <c r="H70" s="40"/>
      <c r="I70" s="40"/>
      <c r="J70" s="41"/>
      <c r="AF70" s="38"/>
    </row>
    <row r="71" spans="2:32" ht="15.75">
      <c r="B71" s="23" t="s">
        <v>39</v>
      </c>
      <c r="C71" s="42" t="str">
        <f ca="1">CONCATENATE(INDIRECT(CONCATENATE($C$3,$C$4))," - ",INDIRECT(CONCATENATE($C$3,$G$4))," ",$B$4)</f>
        <v>ינואר - מרץ 2018</v>
      </c>
      <c r="D71" s="43"/>
      <c r="E71" s="44" t="str">
        <f ca="1">CONCATENATE(INDIRECT(CONCATENATE($C$3,$C$4))," - ",INDIRECT(CONCATENATE($C$3,$M4))," ",$B$4)</f>
        <v>ינואר - יוני 2018</v>
      </c>
      <c r="F71" s="45"/>
      <c r="G71" s="42" t="str">
        <f ca="1">CONCATENATE(INDIRECT(CONCATENATE($C$3,$C$4))," - ",INDIRECT(CONCATENATE($C$3,$S$4))," ",$B$4)</f>
        <v>ינואר - ספטמבר 2018</v>
      </c>
      <c r="H71" s="43"/>
      <c r="I71" s="44" t="str">
        <f ca="1">CONCATENATE(INDIRECT(CONCATENATE($C$3,$C$4))," - ",INDIRECT(CONCATENATE($C$3,$Y4))," ",$B$4)</f>
        <v>ינואר - דצמבר 2018</v>
      </c>
      <c r="J71" s="45"/>
      <c r="AF71" s="3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38"/>
    </row>
    <row r="73" spans="2:32">
      <c r="B73" s="9" t="s">
        <v>35</v>
      </c>
      <c r="C73" s="18">
        <v>-8.6999999999999994E-3</v>
      </c>
      <c r="D73" s="19">
        <v>0.84622306858460405</v>
      </c>
      <c r="E73" s="33"/>
      <c r="F73" s="34"/>
      <c r="G73" s="18"/>
      <c r="H73" s="19"/>
      <c r="I73" s="33"/>
      <c r="J73" s="34"/>
      <c r="AF73" s="38"/>
    </row>
    <row r="74" spans="2:32">
      <c r="B74" s="12" t="s">
        <v>36</v>
      </c>
      <c r="C74" s="10">
        <v>9.2999999999999992E-3</v>
      </c>
      <c r="D74" s="11">
        <v>0.153776931415396</v>
      </c>
      <c r="E74" s="29"/>
      <c r="F74" s="30"/>
      <c r="G74" s="10"/>
      <c r="H74" s="11"/>
      <c r="I74" s="29"/>
      <c r="J74" s="30"/>
      <c r="AF74" s="38"/>
    </row>
    <row r="75" spans="2:32">
      <c r="B75" s="13" t="s">
        <v>44</v>
      </c>
      <c r="C75" s="14">
        <v>5.9999999999999995E-4</v>
      </c>
      <c r="D75" s="15">
        <v>1</v>
      </c>
      <c r="E75" s="31"/>
      <c r="F75" s="32"/>
      <c r="G75" s="14"/>
      <c r="H75" s="15"/>
      <c r="I75" s="31"/>
      <c r="J75" s="32"/>
      <c r="AF75" s="3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38"/>
    </row>
    <row r="77" spans="2:32" ht="15.75">
      <c r="C77" s="39" t="s">
        <v>0</v>
      </c>
      <c r="D77" s="40"/>
      <c r="E77" s="40"/>
      <c r="F77" s="40"/>
      <c r="G77" s="40"/>
      <c r="H77" s="40"/>
      <c r="I77" s="40"/>
      <c r="J77" s="41"/>
      <c r="AF77" s="38"/>
    </row>
    <row r="78" spans="2:32" ht="15.75">
      <c r="B78" s="23" t="s">
        <v>39</v>
      </c>
      <c r="C78" s="42" t="str">
        <f ca="1">CONCATENATE(INDIRECT(CONCATENATE($C$3,$C$4))," - ",INDIRECT(CONCATENATE($C$3,$G$4))," ",$B$4)</f>
        <v>ינואר - מרץ 2018</v>
      </c>
      <c r="D78" s="43"/>
      <c r="E78" s="44" t="str">
        <f ca="1">CONCATENATE(INDIRECT(CONCATENATE($C$3,$C$4))," - ",INDIRECT(CONCATENATE($C$3,$M$4))," ",$B$4)</f>
        <v>ינואר - יוני 2018</v>
      </c>
      <c r="F78" s="45"/>
      <c r="G78" s="42" t="str">
        <f ca="1">CONCATENATE(INDIRECT(CONCATENATE($C$3,$C$4))," - ",INDIRECT(CONCATENATE($C$3,$S$4))," ",$B$4)</f>
        <v>ינואר - ספטמבר 2018</v>
      </c>
      <c r="H78" s="43"/>
      <c r="I78" s="44" t="str">
        <f ca="1">CONCATENATE(INDIRECT(CONCATENATE($C$3,$C$4))," - ",INDIRECT(CONCATENATE($C$3,$Y$4))," ",$B$4)</f>
        <v>ינואר - דצמבר 2018</v>
      </c>
      <c r="J78" s="45"/>
      <c r="AF78" s="3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38"/>
    </row>
    <row r="80" spans="2:32">
      <c r="B80" s="9" t="s">
        <v>37</v>
      </c>
      <c r="C80" s="18">
        <v>-6.0000000000000001E-3</v>
      </c>
      <c r="D80" s="19">
        <v>0.79526205750324097</v>
      </c>
      <c r="E80" s="33"/>
      <c r="F80" s="34"/>
      <c r="G80" s="18"/>
      <c r="H80" s="19"/>
      <c r="I80" s="33"/>
      <c r="J80" s="34"/>
      <c r="AF80" s="38"/>
    </row>
    <row r="81" spans="1:32">
      <c r="B81" s="12" t="s">
        <v>38</v>
      </c>
      <c r="C81" s="10">
        <v>6.6E-3</v>
      </c>
      <c r="D81" s="11">
        <v>0.204737942496759</v>
      </c>
      <c r="E81" s="29"/>
      <c r="F81" s="30"/>
      <c r="G81" s="10"/>
      <c r="H81" s="11"/>
      <c r="I81" s="29"/>
      <c r="J81" s="30"/>
      <c r="AF81" s="38"/>
    </row>
    <row r="82" spans="1:32">
      <c r="B82" s="13" t="s">
        <v>44</v>
      </c>
      <c r="C82" s="14">
        <v>5.9999999999999995E-4</v>
      </c>
      <c r="D82" s="15">
        <v>1</v>
      </c>
      <c r="E82" s="31"/>
      <c r="F82" s="32"/>
      <c r="G82" s="14"/>
      <c r="H82" s="15"/>
      <c r="I82" s="31"/>
      <c r="J82" s="32"/>
      <c r="AF82" s="38"/>
    </row>
    <row r="83" spans="1:32">
      <c r="A83" s="38" t="s">
        <v>48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7"/>
    </row>
    <row r="84" spans="1:32">
      <c r="A84" s="38" t="s">
        <v>49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  <row r="10049" spans="3:4">
      <c r="C10049">
        <v>0</v>
      </c>
      <c r="D10049">
        <v>0</v>
      </c>
    </row>
    <row r="10050" spans="3:4">
      <c r="C10050">
        <v>0</v>
      </c>
      <c r="D10050">
        <v>0</v>
      </c>
    </row>
  </sheetData>
  <mergeCells count="37">
    <mergeCell ref="C68:D68"/>
    <mergeCell ref="E68:F68"/>
    <mergeCell ref="G68:H68"/>
    <mergeCell ref="I68:J68"/>
    <mergeCell ref="I46:J46"/>
    <mergeCell ref="E46:F46"/>
    <mergeCell ref="G46:H46"/>
    <mergeCell ref="C46:D46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AF1:AF82"/>
    <mergeCell ref="A83:AE83"/>
    <mergeCell ref="A84:AE84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2018-05-03T09:48:04Z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