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פנסיה - רבעון 2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E4" i="5" l="1"/>
  <c r="E78" i="5"/>
  <c r="C6" i="5"/>
  <c r="C39" i="5"/>
  <c r="E32" i="5"/>
  <c r="E39" i="5"/>
  <c r="C32" i="5"/>
  <c r="G4" i="5" l="1"/>
  <c r="C71" i="5"/>
  <c r="E6" i="5"/>
  <c r="C46" i="5"/>
  <c r="G32" i="5"/>
  <c r="G6" i="5"/>
  <c r="G39" i="5"/>
  <c r="I4" i="5" l="1"/>
  <c r="I32" i="5"/>
  <c r="I6" i="5"/>
  <c r="C78" i="5"/>
  <c r="I39" i="5"/>
  <c r="K4" i="5" l="1"/>
  <c r="K32" i="5"/>
  <c r="K39" i="5"/>
  <c r="K6" i="5"/>
  <c r="M4" i="5" l="1"/>
  <c r="M6" i="5"/>
  <c r="E71" i="5"/>
  <c r="E46" i="5"/>
  <c r="M32" i="5"/>
  <c r="O4" i="5" l="1"/>
  <c r="M39" i="5"/>
  <c r="O32" i="5"/>
  <c r="O6" i="5"/>
  <c r="Q4" i="5" l="1"/>
  <c r="S4" i="5" s="1"/>
  <c r="Q32" i="5"/>
  <c r="G71" i="5"/>
  <c r="S39" i="5"/>
  <c r="O39" i="5"/>
  <c r="G46" i="5"/>
  <c r="Q6" i="5"/>
  <c r="S32" i="5"/>
  <c r="U4" i="5" l="1"/>
  <c r="G78" i="5"/>
  <c r="Q39" i="5"/>
  <c r="S6" i="5"/>
  <c r="U39" i="5"/>
  <c r="U32" i="5"/>
  <c r="W4" i="5" l="1"/>
  <c r="W39" i="5"/>
  <c r="U6" i="5"/>
  <c r="W32" i="5"/>
  <c r="Y4" i="5" l="1"/>
  <c r="W6" i="5"/>
  <c r="I71" i="5"/>
  <c r="Y32" i="5"/>
  <c r="I46" i="5"/>
  <c r="Y39" i="5"/>
  <c r="I78" i="5"/>
  <c r="Y6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<sst xmlns="http://schemas.openxmlformats.org/spreadsheetml/2006/main" count="182" uniqueCount="50">
  <si>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</si>
  <si>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</si>
  <si>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</si>
  <si>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</si>
  <si>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</si>
  <si>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</si>
  <si>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</si>
  <si>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</si>
  <si>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</si>
  <si>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</si>
  <si>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</si>
  <si>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</si>
  <si>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</si>
  <si>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</si>
  <si>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</si>
  <si>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</si>
  <si>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</si>
  <si>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</si>
  <si>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</si>
  <si>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</si>
  <si>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</si>
  <si>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</si>
  <si>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</si>
  <si>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</si>
  <si>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</si>
  <si>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</si>
  <si>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</si>
  <si>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</si>
  <si>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</si>
  <si>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</si>
  <si>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</si>
  <si>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</si>
  <si>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</si>
  <si>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</si>
  <si>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</si>
  <si>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</si>
  <si>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</si>
  <si>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</si>
  <si>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</si>
  <si>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</si>
  <si>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</si>
  <si>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</si>
  <si>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</si>
  <si>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</si>
  <si>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</si>
  <si>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</si>
  <si>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100אלטשולר שחם פיצויים כללי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</si>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</sst>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0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0" fontId="19" fillId="0" borderId="0" xfId="0" applyFont="1" applyAlignment="1">
      <alignment horizontal="center" vertic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A1" s="49"/>
      <c r="AF1" s="37" t="s">
        <v>47</v>
      </c>
    </row>
    <row r="2" spans="2:32" ht="18.75">
      <c r="B2" s="21" t="s">
        <v>45</v>
      </c>
      <c r="AA2" s="49"/>
      <c r="AF2" s="37"/>
    </row>
    <row r="3" spans="2:32" ht="18.75">
      <c r="B3" s="22" t="s">
        <v>46</v>
      </c>
      <c r="C3" s="24" t="s">
        <v>41</v>
      </c>
      <c r="AA3" s="49"/>
      <c r="AF3" s="37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9"/>
      <c r="AE4" s="1">
        <v>2016</v>
      </c>
      <c r="AF4" s="37"/>
    </row>
    <row r="5" spans="2:32" ht="15.75">
      <c r="B5" s="2"/>
      <c r="C5" s="46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A5" s="49"/>
      <c r="AE5" s="5" t="s">
        <v>1</v>
      </c>
      <c r="AF5" s="37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A6" s="49"/>
      <c r="AE6" s="5" t="s">
        <v>4</v>
      </c>
      <c r="AF6" s="37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A7" s="49"/>
      <c r="AE7" s="5" t="s">
        <v>6</v>
      </c>
      <c r="AF7" s="37"/>
    </row>
    <row r="8" spans="2:32">
      <c r="B8" s="9" t="s">
        <v>5</v>
      </c>
      <c r="C8" s="10">
        <v>-2.9999999999999997E-4</v>
      </c>
      <c r="D8" s="11">
        <v>8.4196041812504896E-2</v>
      </c>
      <c r="E8" s="29">
        <v>5.9999999999999995E-4</v>
      </c>
      <c r="F8" s="30">
        <v>5.28555589782004E-2</v>
      </c>
      <c r="G8" s="10">
        <v>5.9999999999999995E-4</v>
      </c>
      <c r="H8" s="11">
        <v>3.9044709171508298E-2</v>
      </c>
      <c r="I8" s="29">
        <v>6.9999999999999999E-4</v>
      </c>
      <c r="J8" s="30">
        <v>2.5124661464700802E-2</v>
      </c>
      <c r="K8" s="10">
        <v>4.0000000000000002E-4</v>
      </c>
      <c r="L8" s="11">
        <v>3.3869392442673299E-2</v>
      </c>
      <c r="M8" s="29">
        <v>5.9999999999999995E-4</v>
      </c>
      <c r="N8" s="30">
        <v>4.7796165408438403E-2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A8" s="49"/>
      <c r="AE8" s="5" t="s">
        <v>8</v>
      </c>
      <c r="AF8" s="37"/>
    </row>
    <row r="9" spans="2:32">
      <c r="B9" s="12" t="s">
        <v>7</v>
      </c>
      <c r="C9" s="10">
        <v>1E-3</v>
      </c>
      <c r="D9" s="11">
        <v>0.46332360586181598</v>
      </c>
      <c r="E9" s="29">
        <v>-3.5999999999999999E-3</v>
      </c>
      <c r="F9" s="30">
        <v>0.49046750185087501</v>
      </c>
      <c r="G9" s="10">
        <v>2.8999999999999998E-3</v>
      </c>
      <c r="H9" s="11">
        <v>0.50099789219260005</v>
      </c>
      <c r="I9" s="29">
        <v>-2.7000000000000001E-3</v>
      </c>
      <c r="J9" s="30">
        <v>0.49422395569295802</v>
      </c>
      <c r="K9" s="10">
        <v>1.6999999999999999E-3</v>
      </c>
      <c r="L9" s="11">
        <v>0.49247260108792501</v>
      </c>
      <c r="M9" s="29">
        <v>-4.1000000000000003E-3</v>
      </c>
      <c r="N9" s="30">
        <v>0.48715770805297798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A9" s="49"/>
      <c r="AE9" s="5" t="s">
        <v>10</v>
      </c>
      <c r="AF9" s="37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A10" s="49"/>
      <c r="AE10" s="5" t="s">
        <v>12</v>
      </c>
      <c r="AF10" s="37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A11" s="49"/>
      <c r="AE11" s="5" t="s">
        <v>14</v>
      </c>
      <c r="AF11" s="37"/>
    </row>
    <row r="12" spans="2:32">
      <c r="B12" s="12" t="s">
        <v>13</v>
      </c>
      <c r="C12" s="10">
        <v>-8.9999999999999998E-4</v>
      </c>
      <c r="D12" s="11">
        <v>4.8610065075840897E-2</v>
      </c>
      <c r="E12" s="29">
        <v>2.0000000000000001E-4</v>
      </c>
      <c r="F12" s="30">
        <v>5.1358522165947398E-2</v>
      </c>
      <c r="G12" s="10">
        <v>1E-4</v>
      </c>
      <c r="H12" s="11">
        <v>5.2507576647466601E-2</v>
      </c>
      <c r="I12" s="29">
        <v>5.9999999999999995E-4</v>
      </c>
      <c r="J12" s="30">
        <v>5.3726064051867597E-2</v>
      </c>
      <c r="K12" s="10">
        <v>-8.0000000000000004E-4</v>
      </c>
      <c r="L12" s="11">
        <v>5.2699209290539901E-2</v>
      </c>
      <c r="M12" s="29">
        <v>8.9999999999999998E-4</v>
      </c>
      <c r="N12" s="30">
        <v>5.4389268825869003E-2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A12" s="49"/>
      <c r="AE12" s="5" t="s">
        <v>16</v>
      </c>
      <c r="AF12" s="37"/>
    </row>
    <row r="13" spans="2:32">
      <c r="B13" s="12" t="s">
        <v>15</v>
      </c>
      <c r="C13" s="10">
        <v>8.0000000000000004E-4</v>
      </c>
      <c r="D13" s="11">
        <v>7.2138363792703303E-2</v>
      </c>
      <c r="E13" s="29">
        <v>-1.4E-3</v>
      </c>
      <c r="F13" s="30">
        <v>6.8272680603049002E-2</v>
      </c>
      <c r="G13" s="10">
        <v>2.9999999999999997E-4</v>
      </c>
      <c r="H13" s="11">
        <v>6.7985169761667394E-2</v>
      </c>
      <c r="I13" s="29">
        <v>4.0000000000000002E-4</v>
      </c>
      <c r="J13" s="30">
        <v>6.8223595536096804E-2</v>
      </c>
      <c r="K13" s="10">
        <v>-5.0000000000000001E-4</v>
      </c>
      <c r="L13" s="11">
        <v>6.7374886990432398E-2</v>
      </c>
      <c r="M13" s="29">
        <v>2.9999999999999997E-4</v>
      </c>
      <c r="N13" s="30">
        <v>6.8912964498907103E-2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A13" s="49"/>
      <c r="AE13" s="5" t="s">
        <v>18</v>
      </c>
      <c r="AF13" s="37"/>
    </row>
    <row r="14" spans="2:32">
      <c r="B14" s="12" t="s">
        <v>17</v>
      </c>
      <c r="C14" s="10">
        <v>1.4E-3</v>
      </c>
      <c r="D14" s="11">
        <v>0.19256722930544001</v>
      </c>
      <c r="E14" s="29">
        <v>-4.4999999999999997E-3</v>
      </c>
      <c r="F14" s="30">
        <v>0.195646015252538</v>
      </c>
      <c r="G14" s="10">
        <v>-2.3999999999999998E-3</v>
      </c>
      <c r="H14" s="11">
        <v>0.19460771635870699</v>
      </c>
      <c r="I14" s="29">
        <v>2.3999999999999998E-3</v>
      </c>
      <c r="J14" s="30">
        <v>0.215146153224853</v>
      </c>
      <c r="K14" s="10">
        <v>5.4000000000000003E-3</v>
      </c>
      <c r="L14" s="11">
        <v>0.218629612200997</v>
      </c>
      <c r="M14" s="29">
        <v>5.9999999999999995E-4</v>
      </c>
      <c r="N14" s="30">
        <v>0.21273722859332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A14" s="49"/>
      <c r="AE14" s="5" t="s">
        <v>20</v>
      </c>
      <c r="AF14" s="37"/>
    </row>
    <row r="15" spans="2:32">
      <c r="B15" s="12" t="s">
        <v>19</v>
      </c>
      <c r="C15" s="10">
        <v>2.0000000000000001E-4</v>
      </c>
      <c r="D15" s="11">
        <v>8.5850305768730394E-3</v>
      </c>
      <c r="E15" s="29">
        <v>-5.9999999999999995E-4</v>
      </c>
      <c r="F15" s="30">
        <v>7.1875645996491199E-3</v>
      </c>
      <c r="G15" s="10">
        <v>1E-4</v>
      </c>
      <c r="H15" s="11">
        <v>8.8540388650849896E-3</v>
      </c>
      <c r="I15" s="29">
        <v>5.9999999999999995E-4</v>
      </c>
      <c r="J15" s="30">
        <v>8.8433563704133095E-3</v>
      </c>
      <c r="K15" s="10">
        <v>1E-4</v>
      </c>
      <c r="L15" s="11">
        <v>7.7707612410502199E-3</v>
      </c>
      <c r="M15" s="29">
        <v>0</v>
      </c>
      <c r="N15" s="30">
        <v>1.52780458575744E-3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A15" s="49"/>
      <c r="AE15" s="5" t="s">
        <v>22</v>
      </c>
      <c r="AF15" s="37"/>
    </row>
    <row r="16" spans="2:32">
      <c r="B16" s="12" t="s">
        <v>21</v>
      </c>
      <c r="C16" s="10">
        <v>6.9999999999999999E-4</v>
      </c>
      <c r="D16" s="11">
        <v>2.4010440997628502E-2</v>
      </c>
      <c r="E16" s="29">
        <v>-1E-4</v>
      </c>
      <c r="F16" s="30">
        <v>2.46249954585307E-2</v>
      </c>
      <c r="G16" s="10">
        <v>-4.0000000000000002E-4</v>
      </c>
      <c r="H16" s="11">
        <v>2.4635841213075702E-2</v>
      </c>
      <c r="I16" s="29">
        <v>8.0000000000000004E-4</v>
      </c>
      <c r="J16" s="30">
        <v>2.5471338106217E-2</v>
      </c>
      <c r="K16" s="10">
        <v>0</v>
      </c>
      <c r="L16" s="11">
        <v>2.29348755239271E-2</v>
      </c>
      <c r="M16" s="29">
        <v>-2.0000000000000001E-4</v>
      </c>
      <c r="N16" s="30">
        <v>2.4078214989433001E-2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A16" s="49"/>
      <c r="AE16" s="5" t="s">
        <v>24</v>
      </c>
      <c r="AF16" s="37"/>
    </row>
    <row r="17" spans="2:32">
      <c r="B17" s="12" t="s">
        <v>23</v>
      </c>
      <c r="C17" s="10">
        <v>0</v>
      </c>
      <c r="D17" s="11">
        <v>5.3174996288601402E-2</v>
      </c>
      <c r="E17" s="29">
        <v>1.2999999999999999E-3</v>
      </c>
      <c r="F17" s="30">
        <v>5.5796602970402898E-2</v>
      </c>
      <c r="G17" s="10">
        <v>2E-3</v>
      </c>
      <c r="H17" s="11">
        <v>5.8405855702580799E-2</v>
      </c>
      <c r="I17" s="29">
        <v>8.0000000000000004E-4</v>
      </c>
      <c r="J17" s="30">
        <v>5.9798405477355598E-2</v>
      </c>
      <c r="K17" s="10">
        <v>5.0000000000000001E-4</v>
      </c>
      <c r="L17" s="11">
        <v>5.7479793612861201E-2</v>
      </c>
      <c r="M17" s="29">
        <v>1.2999999999999999E-3</v>
      </c>
      <c r="N17" s="30">
        <v>5.7290833363035698E-2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A17" s="49"/>
      <c r="AF17" s="37"/>
    </row>
    <row r="18" spans="2:32">
      <c r="B18" s="12" t="s">
        <v>25</v>
      </c>
      <c r="C18" s="10">
        <v>0</v>
      </c>
      <c r="D18" s="11">
        <v>5.63543019635184E-4</v>
      </c>
      <c r="E18" s="29">
        <v>-1E-4</v>
      </c>
      <c r="F18" s="30">
        <v>5.2961835135003797E-4</v>
      </c>
      <c r="G18" s="10">
        <v>0</v>
      </c>
      <c r="H18" s="11">
        <v>5.1180004057442801E-4</v>
      </c>
      <c r="I18" s="29">
        <v>-1E-4</v>
      </c>
      <c r="J18" s="30">
        <v>4.5434128307985001E-4</v>
      </c>
      <c r="K18" s="10">
        <v>-1E-4</v>
      </c>
      <c r="L18" s="11">
        <v>4.29108284255864E-4</v>
      </c>
      <c r="M18" s="29">
        <v>-1E-4</v>
      </c>
      <c r="N18" s="30">
        <v>3.4869954278254401E-4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A18" s="49"/>
      <c r="AE18" s="5"/>
      <c r="AF18" s="37"/>
    </row>
    <row r="19" spans="2:32">
      <c r="B19" s="12" t="s">
        <v>26</v>
      </c>
      <c r="C19" s="10">
        <v>7.3000000000000001E-3</v>
      </c>
      <c r="D19" s="11">
        <v>3.1964230882802198E-3</v>
      </c>
      <c r="E19" s="29">
        <v>-1.1000000000000001E-3</v>
      </c>
      <c r="F19" s="30">
        <v>-9.3865208443962001E-4</v>
      </c>
      <c r="G19" s="10">
        <v>-7.6E-3</v>
      </c>
      <c r="H19" s="11">
        <v>-1.27160360051282E-2</v>
      </c>
      <c r="I19" s="29">
        <v>3.2000000000000002E-3</v>
      </c>
      <c r="J19" s="30">
        <v>-8.3447615050609297E-3</v>
      </c>
      <c r="K19" s="10">
        <v>2.8999999999999998E-3</v>
      </c>
      <c r="L19" s="11">
        <v>-4.7402869897799696E-3</v>
      </c>
      <c r="M19" s="29">
        <v>-1.2999999999999999E-3</v>
      </c>
      <c r="N19" s="30">
        <v>-5.6250373981934897E-3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A19" s="49"/>
      <c r="AE19" s="5"/>
      <c r="AF19" s="37"/>
    </row>
    <row r="20" spans="2:32">
      <c r="B20" s="12" t="s">
        <v>27</v>
      </c>
      <c r="C20" s="10">
        <v>2.8E-3</v>
      </c>
      <c r="D20" s="11">
        <v>2.9116715450546102E-3</v>
      </c>
      <c r="E20" s="29">
        <v>8.0000000000000004E-4</v>
      </c>
      <c r="F20" s="30">
        <v>6.0773116729259604E-4</v>
      </c>
      <c r="G20" s="10">
        <v>-2.0000000000000001E-4</v>
      </c>
      <c r="H20" s="11">
        <v>2.9317584761633499E-4</v>
      </c>
      <c r="I20" s="29">
        <v>-4.0000000000000002E-4</v>
      </c>
      <c r="J20" s="30">
        <v>-1.99703234737962E-4</v>
      </c>
      <c r="K20" s="10">
        <v>-2.0000000000000001E-4</v>
      </c>
      <c r="L20" s="11">
        <v>-4.79977496550991E-4</v>
      </c>
      <c r="M20" s="29">
        <v>-8.9999999999999998E-4</v>
      </c>
      <c r="N20" s="30">
        <v>-1.7373600405126901E-3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A20" s="49"/>
      <c r="AE20" s="5"/>
      <c r="AF20" s="37"/>
    </row>
    <row r="21" spans="2:32">
      <c r="B21" s="12" t="s">
        <v>28</v>
      </c>
      <c r="C21" s="10">
        <v>2.0000000000000001E-4</v>
      </c>
      <c r="D21" s="11">
        <v>8.6254851500007397E-3</v>
      </c>
      <c r="E21" s="29">
        <v>0</v>
      </c>
      <c r="F21" s="30">
        <v>7.9061785660912501E-3</v>
      </c>
      <c r="G21" s="10">
        <v>1E-4</v>
      </c>
      <c r="H21" s="11">
        <v>8.0340869316940598E-3</v>
      </c>
      <c r="I21" s="29">
        <v>1E-4</v>
      </c>
      <c r="J21" s="30">
        <v>8.1391746676100201E-3</v>
      </c>
      <c r="K21" s="10">
        <v>-5.0000000000000001E-4</v>
      </c>
      <c r="L21" s="11">
        <v>7.5947045404333099E-3</v>
      </c>
      <c r="M21" s="29">
        <v>0</v>
      </c>
      <c r="N21" s="30">
        <v>7.3664229297849904E-3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A21" s="49"/>
      <c r="AF21" s="37"/>
    </row>
    <row r="22" spans="2:32">
      <c r="B22" s="12" t="s">
        <v>29</v>
      </c>
      <c r="C22" s="10">
        <v>-2.9999999999999997E-4</v>
      </c>
      <c r="D22" s="11">
        <v>2.88970006895195E-2</v>
      </c>
      <c r="E22" s="29">
        <v>1E-4</v>
      </c>
      <c r="F22" s="30">
        <v>2.89554964589387E-2</v>
      </c>
      <c r="G22" s="10">
        <v>1E-4</v>
      </c>
      <c r="H22" s="11">
        <v>2.65166615015054E-2</v>
      </c>
      <c r="I22" s="29">
        <v>2.0000000000000001E-4</v>
      </c>
      <c r="J22" s="30">
        <v>2.5930635613602301E-2</v>
      </c>
      <c r="K22" s="10">
        <v>-1E-4</v>
      </c>
      <c r="L22" s="11">
        <v>2.3866997372629001E-2</v>
      </c>
      <c r="M22" s="29">
        <v>1E-4</v>
      </c>
      <c r="N22" s="30">
        <v>2.3559052364721299E-2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A22" s="49"/>
      <c r="AF22" s="37"/>
    </row>
    <row r="23" spans="2:32">
      <c r="B23" s="12" t="s">
        <v>30</v>
      </c>
      <c r="C23" s="10">
        <v>-1E-4</v>
      </c>
      <c r="D23" s="11">
        <v>3.0730094322684799E-3</v>
      </c>
      <c r="E23" s="29">
        <v>1E-4</v>
      </c>
      <c r="F23" s="30">
        <v>1.04331080836477E-2</v>
      </c>
      <c r="G23" s="10">
        <v>2.0000000000000001E-4</v>
      </c>
      <c r="H23" s="11">
        <v>2.38823936249043E-2</v>
      </c>
      <c r="I23" s="29">
        <v>2.9999999999999997E-4</v>
      </c>
      <c r="J23" s="30">
        <v>1.70252172483789E-2</v>
      </c>
      <c r="K23" s="10">
        <v>-1E-4</v>
      </c>
      <c r="L23" s="11">
        <v>1.3862478924832E-2</v>
      </c>
      <c r="M23" s="29">
        <v>2.0000000000000001E-4</v>
      </c>
      <c r="N23" s="30">
        <v>1.6090053293234499E-2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A23" s="49"/>
      <c r="AF23" s="37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A24" s="49"/>
      <c r="AF24" s="37"/>
    </row>
    <row r="25" spans="2:32">
      <c r="B25" s="12" t="s">
        <v>32</v>
      </c>
      <c r="C25" s="10">
        <v>2.0000000000000001E-4</v>
      </c>
      <c r="D25" s="11">
        <v>5.74291328749694E-3</v>
      </c>
      <c r="E25" s="29">
        <v>6.1582683397176601E-19</v>
      </c>
      <c r="F25" s="30">
        <v>5.8362195480983698E-3</v>
      </c>
      <c r="G25" s="10">
        <v>2.0000000000000001E-4</v>
      </c>
      <c r="H25" s="11">
        <v>5.8563634101138698E-3</v>
      </c>
      <c r="I25" s="29">
        <v>-5.2041704279304199E-20</v>
      </c>
      <c r="J25" s="30">
        <v>5.8290803404003402E-3</v>
      </c>
      <c r="K25" s="10">
        <v>-3.00000000000001E-4</v>
      </c>
      <c r="L25" s="11">
        <v>5.5440569250783996E-3</v>
      </c>
      <c r="M25" s="29">
        <v>-1E-4</v>
      </c>
      <c r="N25" s="30">
        <v>5.5563854069445801E-3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A25" s="49"/>
      <c r="AF25" s="37"/>
    </row>
    <row r="26" spans="2:32">
      <c r="B26" s="12" t="s">
        <v>33</v>
      </c>
      <c r="C26" s="10">
        <v>0</v>
      </c>
      <c r="D26" s="11">
        <v>3.8418007633583601E-4</v>
      </c>
      <c r="E26" s="29">
        <v>0</v>
      </c>
      <c r="F26" s="30">
        <v>4.6085802982841098E-4</v>
      </c>
      <c r="G26" s="10">
        <v>0</v>
      </c>
      <c r="H26" s="11">
        <v>5.8275473602894504E-4</v>
      </c>
      <c r="I26" s="29">
        <v>0</v>
      </c>
      <c r="J26" s="30">
        <v>6.0848566226538205E-4</v>
      </c>
      <c r="K26" s="10">
        <v>0</v>
      </c>
      <c r="L26" s="11">
        <v>6.9178604869642103E-4</v>
      </c>
      <c r="M26" s="29">
        <v>0</v>
      </c>
      <c r="N26" s="30">
        <v>5.5159558349942E-4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A26" s="49"/>
      <c r="AF26" s="37"/>
    </row>
    <row r="27" spans="2:32">
      <c r="B27" s="13" t="s">
        <v>34</v>
      </c>
      <c r="C27" s="14">
        <v>1.2999999999999999E-2</v>
      </c>
      <c r="D27" s="15">
        <v>1</v>
      </c>
      <c r="E27" s="31">
        <v>-8.3000000000000001E-3</v>
      </c>
      <c r="F27" s="32">
        <v>1</v>
      </c>
      <c r="G27" s="14">
        <v>-4.0000000000000001E-3</v>
      </c>
      <c r="H27" s="15">
        <v>1</v>
      </c>
      <c r="I27" s="31">
        <v>6.8999999999999999E-3</v>
      </c>
      <c r="J27" s="32">
        <v>1</v>
      </c>
      <c r="K27" s="14">
        <v>8.3999999999999995E-3</v>
      </c>
      <c r="L27" s="15">
        <v>1</v>
      </c>
      <c r="M27" s="31">
        <v>-2.7000000000000001E-3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A27" s="49"/>
      <c r="AF27" s="37"/>
    </row>
    <row r="28" spans="2:32">
      <c r="B28" s="35" t="s">
        <v>40</v>
      </c>
      <c r="C28" s="38">
        <v>9379.7037899999395</v>
      </c>
      <c r="D28" s="39"/>
      <c r="E28" s="40">
        <v>-6030.4094700000496</v>
      </c>
      <c r="F28" s="41"/>
      <c r="G28" s="38">
        <v>-2813.49495999995</v>
      </c>
      <c r="H28" s="39"/>
      <c r="I28" s="40">
        <v>4865.3580500000298</v>
      </c>
      <c r="J28" s="41"/>
      <c r="K28" s="38">
        <v>5940.7472899999002</v>
      </c>
      <c r="L28" s="39"/>
      <c r="M28" s="40">
        <v>-2274.8838299999902</v>
      </c>
      <c r="N28" s="41"/>
      <c r="O28" s="38"/>
      <c r="P28" s="39"/>
      <c r="Q28" s="40"/>
      <c r="R28" s="41"/>
      <c r="S28" s="38"/>
      <c r="T28" s="39"/>
      <c r="U28" s="40"/>
      <c r="V28" s="41"/>
      <c r="W28" s="38"/>
      <c r="X28" s="39"/>
      <c r="Y28" s="40"/>
      <c r="Z28" s="41"/>
      <c r="AA28" s="49"/>
      <c r="AF28" s="37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49"/>
      <c r="AF29" s="37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49"/>
      <c r="AF30" s="37"/>
    </row>
    <row r="31" spans="2:32" ht="15.75">
      <c r="B31" s="16"/>
      <c r="C31" s="46" t="s"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  <c r="AA31" s="49"/>
      <c r="AF31" s="37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A32" s="49"/>
      <c r="AF32" s="37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A33" s="49"/>
      <c r="AF33" s="37"/>
    </row>
    <row r="34" spans="2:32">
      <c r="B34" s="9" t="s">
        <v>35</v>
      </c>
      <c r="C34" s="18">
        <v>2.2000000000000001E-3</v>
      </c>
      <c r="D34" s="19">
        <v>0.83497093401215905</v>
      </c>
      <c r="E34" s="33">
        <v>-8.8000000000000005E-3</v>
      </c>
      <c r="F34" s="34">
        <v>0.83857173976946597</v>
      </c>
      <c r="G34" s="18">
        <v>1.4E-3</v>
      </c>
      <c r="H34" s="19">
        <v>0.84622306858460405</v>
      </c>
      <c r="I34" s="33">
        <v>-1E-3</v>
      </c>
      <c r="J34" s="34">
        <v>0.81831334101192199</v>
      </c>
      <c r="K34" s="18">
        <v>7.7000000000000002E-3</v>
      </c>
      <c r="L34" s="19">
        <v>0.81469829016793605</v>
      </c>
      <c r="M34" s="33">
        <v>-1.8E-3</v>
      </c>
      <c r="N34" s="34">
        <v>0.82430330952905595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A34" s="49"/>
      <c r="AF34" s="37"/>
    </row>
    <row r="35" spans="2:32">
      <c r="B35" s="12" t="s">
        <v>36</v>
      </c>
      <c r="C35" s="10">
        <v>1.0800000000000001E-2</v>
      </c>
      <c r="D35" s="11">
        <v>0.16502906598784101</v>
      </c>
      <c r="E35" s="29">
        <v>5.0000000000000001E-4</v>
      </c>
      <c r="F35" s="30">
        <v>0.161428260230534</v>
      </c>
      <c r="G35" s="10">
        <v>-5.4000000000000003E-3</v>
      </c>
      <c r="H35" s="11">
        <v>0.153776931415396</v>
      </c>
      <c r="I35" s="29">
        <v>7.9000000000000008E-3</v>
      </c>
      <c r="J35" s="30">
        <v>0.18168665898807801</v>
      </c>
      <c r="K35" s="10">
        <v>6.9999999999999902E-4</v>
      </c>
      <c r="L35" s="11">
        <v>0.18530170983206501</v>
      </c>
      <c r="M35" s="29">
        <v>-8.9999999999999998E-4</v>
      </c>
      <c r="N35" s="30">
        <v>0.17569669047094399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A35" s="49"/>
      <c r="AF35" s="37"/>
    </row>
    <row r="36" spans="2:32">
      <c r="B36" s="13" t="s">
        <v>34</v>
      </c>
      <c r="C36" s="14">
        <v>1.2999999999999999E-2</v>
      </c>
      <c r="D36" s="15">
        <v>1</v>
      </c>
      <c r="E36" s="31">
        <v>-8.3000000000000001E-3</v>
      </c>
      <c r="F36" s="32">
        <v>1</v>
      </c>
      <c r="G36" s="14">
        <v>-4.0000000000000001E-3</v>
      </c>
      <c r="H36" s="15">
        <v>1</v>
      </c>
      <c r="I36" s="31">
        <v>6.8999999999999999E-3</v>
      </c>
      <c r="J36" s="32">
        <v>1</v>
      </c>
      <c r="K36" s="14">
        <v>8.3999999999999995E-3</v>
      </c>
      <c r="L36" s="15">
        <v>1</v>
      </c>
      <c r="M36" s="31">
        <v>-2.7000000000000001E-3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A36" s="49"/>
      <c r="AF36" s="37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49"/>
      <c r="AF37" s="37"/>
    </row>
    <row r="38" spans="2:32" ht="15.75">
      <c r="C38" s="46" t="s">
        <v>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  <c r="AA38" s="49"/>
      <c r="AF38" s="37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A39" s="49"/>
      <c r="AF39" s="37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A40" s="49"/>
      <c r="AF40" s="37"/>
    </row>
    <row r="41" spans="2:32">
      <c r="B41" s="9" t="s">
        <v>37</v>
      </c>
      <c r="C41" s="18">
        <v>1.11E-2</v>
      </c>
      <c r="D41" s="19">
        <v>0.81421286551650396</v>
      </c>
      <c r="E41" s="33">
        <v>-7.1000000000000004E-3</v>
      </c>
      <c r="F41" s="34">
        <v>0.80762874110249405</v>
      </c>
      <c r="G41" s="18">
        <v>-6.6E-3</v>
      </c>
      <c r="H41" s="19">
        <v>0.79526205750324097</v>
      </c>
      <c r="I41" s="33">
        <v>5.7000000000000002E-3</v>
      </c>
      <c r="J41" s="34">
        <v>0.800656831246642</v>
      </c>
      <c r="K41" s="18">
        <v>8.3999999999999995E-3</v>
      </c>
      <c r="L41" s="19">
        <v>0.80894735442307397</v>
      </c>
      <c r="M41" s="33">
        <v>-5.5999999999999999E-3</v>
      </c>
      <c r="N41" s="34">
        <v>0.80532192830515603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A41" s="49"/>
      <c r="AF41" s="37"/>
    </row>
    <row r="42" spans="2:32">
      <c r="B42" s="12" t="s">
        <v>38</v>
      </c>
      <c r="C42" s="10">
        <v>1.9E-3</v>
      </c>
      <c r="D42" s="11">
        <v>0.18578713448349601</v>
      </c>
      <c r="E42" s="29">
        <v>-1.1999999999999999E-3</v>
      </c>
      <c r="F42" s="30">
        <v>0.192371258897506</v>
      </c>
      <c r="G42" s="10">
        <v>2.5999999999999999E-3</v>
      </c>
      <c r="H42" s="11">
        <v>0.204737942496759</v>
      </c>
      <c r="I42" s="29">
        <v>1.1999999999999999E-3</v>
      </c>
      <c r="J42" s="30">
        <v>0.199343168753358</v>
      </c>
      <c r="K42" s="10">
        <v>-5.5511151231257799E-19</v>
      </c>
      <c r="L42" s="11">
        <v>0.191052645576926</v>
      </c>
      <c r="M42" s="29">
        <v>2.8999999999999998E-3</v>
      </c>
      <c r="N42" s="30">
        <v>0.194678071694844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A42" s="49"/>
      <c r="AF42" s="37"/>
    </row>
    <row r="43" spans="2:32">
      <c r="B43" s="13" t="s">
        <v>34</v>
      </c>
      <c r="C43" s="14">
        <v>1.2999999999999999E-2</v>
      </c>
      <c r="D43" s="15">
        <v>1</v>
      </c>
      <c r="E43" s="31">
        <v>-8.3000000000000001E-3</v>
      </c>
      <c r="F43" s="32">
        <v>1</v>
      </c>
      <c r="G43" s="14">
        <v>-4.0000000000000001E-3</v>
      </c>
      <c r="H43" s="15">
        <v>1</v>
      </c>
      <c r="I43" s="31">
        <v>6.8999999999999999E-3</v>
      </c>
      <c r="J43" s="32">
        <v>1</v>
      </c>
      <c r="K43" s="14">
        <v>8.3999999999999995E-3</v>
      </c>
      <c r="L43" s="15">
        <v>1</v>
      </c>
      <c r="M43" s="31">
        <v>-2.7000000000000001E-3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A43" s="49"/>
      <c r="AF43" s="37"/>
    </row>
    <row r="44" spans="2:32">
      <c r="AA44" s="49"/>
      <c r="AF44" s="37"/>
    </row>
    <row r="45" spans="2:32" ht="15.75">
      <c r="C45" s="46" t="s">
        <v>0</v>
      </c>
      <c r="D45" s="47"/>
      <c r="E45" s="47"/>
      <c r="F45" s="47"/>
      <c r="G45" s="47"/>
      <c r="H45" s="47"/>
      <c r="I45" s="47"/>
      <c r="J45" s="48"/>
      <c r="AA45" s="49"/>
      <c r="AF45" s="37"/>
    </row>
    <row r="46" spans="2:32" ht="15.75">
      <c r="B46" s="23" t="s">
        <v>39</v>
      </c>
      <c r="C46" s="44" t="str">
        <f ca="1">CONCATENATE(INDIRECT(CONCATENATE($C$3,C4))," - ",INDIRECT(CONCATENATE($C$3,G4))," ",$B$4)</f>
        <v>ינואר - מרץ 2018</v>
      </c>
      <c r="D46" s="45"/>
      <c r="E46" s="42" t="str">
        <f ca="1">CONCATENATE(INDIRECT(CONCATENATE($C$3,C4))," - ",INDIRECT(CONCATENATE($C$3,M4))," ",$B$4)</f>
        <v>ינואר - יוני 2018</v>
      </c>
      <c r="F46" s="43"/>
      <c r="G46" s="44" t="str">
        <f ca="1">CONCATENATE(INDIRECT(CONCATENATE($C$3,C4))," - ",INDIRECT(CONCATENATE($C$3,S4))," ",$B$4)</f>
        <v>ינואר - ספטמבר 2018</v>
      </c>
      <c r="H46" s="45"/>
      <c r="I46" s="42" t="str">
        <f ca="1">CONCATENATE(INDIRECT(CONCATENATE($C$3,C4))," - ",INDIRECT(CONCATENATE($C$3,Y4))," ",$B$4)</f>
        <v>ינואר - דצמבר 2018</v>
      </c>
      <c r="J46" s="43"/>
      <c r="AA46" s="49"/>
      <c r="AF46" s="37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A47" s="49"/>
      <c r="AF47" s="37"/>
    </row>
    <row r="48" spans="2:32">
      <c r="B48" s="9" t="s">
        <v>5</v>
      </c>
      <c r="C48" s="10">
        <v>8.9999999999999998E-4</v>
      </c>
      <c r="D48" s="11">
        <v>3.9044709171508298E-2</v>
      </c>
      <c r="E48" s="29">
        <v>2.5999999999999999E-3</v>
      </c>
      <c r="F48" s="30">
        <v>4.7796165408438403E-2</v>
      </c>
      <c r="G48" s="10"/>
      <c r="H48" s="11"/>
      <c r="I48" s="29"/>
      <c r="J48" s="30"/>
      <c r="AA48" s="49"/>
      <c r="AF48" s="37"/>
    </row>
    <row r="49" spans="2:32">
      <c r="B49" s="12" t="s">
        <v>7</v>
      </c>
      <c r="C49" s="10">
        <v>2.9999999999999997E-4</v>
      </c>
      <c r="D49" s="11">
        <v>0.50099789219260005</v>
      </c>
      <c r="E49" s="29">
        <v>-4.7999999999999996E-3</v>
      </c>
      <c r="F49" s="30">
        <v>0.48715770805297798</v>
      </c>
      <c r="G49" s="10"/>
      <c r="H49" s="11"/>
      <c r="I49" s="29"/>
      <c r="J49" s="30"/>
      <c r="AA49" s="49"/>
      <c r="AF49" s="37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  <c r="AA50" s="49"/>
      <c r="AF50" s="37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/>
      <c r="H51" s="11"/>
      <c r="I51" s="29"/>
      <c r="J51" s="30"/>
      <c r="AA51" s="49"/>
      <c r="AF51" s="37"/>
    </row>
    <row r="52" spans="2:32">
      <c r="B52" s="12" t="s">
        <v>13</v>
      </c>
      <c r="C52" s="10">
        <v>-5.9999999999999995E-4</v>
      </c>
      <c r="D52" s="11">
        <v>5.2507576647466601E-2</v>
      </c>
      <c r="E52" s="29">
        <v>1E-4</v>
      </c>
      <c r="F52" s="30">
        <v>5.4389268825869003E-2</v>
      </c>
      <c r="G52" s="10"/>
      <c r="H52" s="11"/>
      <c r="I52" s="29"/>
      <c r="J52" s="30"/>
      <c r="AA52" s="49"/>
      <c r="AF52" s="37"/>
    </row>
    <row r="53" spans="2:32">
      <c r="B53" s="12" t="s">
        <v>15</v>
      </c>
      <c r="C53" s="10">
        <v>-2.9999999999999997E-4</v>
      </c>
      <c r="D53" s="11">
        <v>6.7985169761667394E-2</v>
      </c>
      <c r="E53" s="29">
        <v>0</v>
      </c>
      <c r="F53" s="30">
        <v>6.8912964498907103E-2</v>
      </c>
      <c r="G53" s="10"/>
      <c r="H53" s="11"/>
      <c r="I53" s="29"/>
      <c r="J53" s="30"/>
      <c r="AA53" s="49"/>
      <c r="AF53" s="37"/>
    </row>
    <row r="54" spans="2:32">
      <c r="B54" s="12" t="s">
        <v>17</v>
      </c>
      <c r="C54" s="10">
        <v>-5.4000000000000003E-3</v>
      </c>
      <c r="D54" s="11">
        <v>0.19460771635870699</v>
      </c>
      <c r="E54" s="29">
        <v>2.8999999999999998E-3</v>
      </c>
      <c r="F54" s="30">
        <v>0.21273722859332</v>
      </c>
      <c r="G54" s="10"/>
      <c r="H54" s="11"/>
      <c r="I54" s="29"/>
      <c r="J54" s="30"/>
      <c r="AA54" s="49"/>
      <c r="AF54" s="37"/>
    </row>
    <row r="55" spans="2:32">
      <c r="B55" s="12" t="s">
        <v>19</v>
      </c>
      <c r="C55" s="10">
        <v>-2.9999999999999997E-4</v>
      </c>
      <c r="D55" s="11">
        <v>8.8540388650849896E-3</v>
      </c>
      <c r="E55" s="29">
        <v>4.0000000000000002E-4</v>
      </c>
      <c r="F55" s="30">
        <v>1.52780458575744E-3</v>
      </c>
      <c r="G55" s="10"/>
      <c r="H55" s="11"/>
      <c r="I55" s="29"/>
      <c r="J55" s="30"/>
      <c r="AA55" s="49"/>
      <c r="AF55" s="37"/>
    </row>
    <row r="56" spans="2:32">
      <c r="B56" s="12" t="s">
        <v>21</v>
      </c>
      <c r="C56" s="10">
        <v>2.0000000000000001E-4</v>
      </c>
      <c r="D56" s="11">
        <v>2.4635841213075702E-2</v>
      </c>
      <c r="E56" s="29">
        <v>6.9999999999999999E-4</v>
      </c>
      <c r="F56" s="30">
        <v>2.4078214989433001E-2</v>
      </c>
      <c r="G56" s="10"/>
      <c r="H56" s="11"/>
      <c r="I56" s="29"/>
      <c r="J56" s="30"/>
      <c r="AA56" s="49"/>
      <c r="AF56" s="37"/>
    </row>
    <row r="57" spans="2:32">
      <c r="B57" s="12" t="s">
        <v>23</v>
      </c>
      <c r="C57" s="10">
        <v>3.3E-3</v>
      </c>
      <c r="D57" s="11">
        <v>5.8405855702580799E-2</v>
      </c>
      <c r="E57" s="29">
        <v>5.8999999999999999E-3</v>
      </c>
      <c r="F57" s="30">
        <v>5.7290833363035698E-2</v>
      </c>
      <c r="G57" s="10"/>
      <c r="H57" s="11"/>
      <c r="I57" s="29"/>
      <c r="J57" s="30"/>
      <c r="AA57" s="49"/>
      <c r="AF57" s="37"/>
    </row>
    <row r="58" spans="2:32">
      <c r="B58" s="12" t="s">
        <v>25</v>
      </c>
      <c r="C58" s="10">
        <v>0</v>
      </c>
      <c r="D58" s="11">
        <v>5.1180004057442801E-4</v>
      </c>
      <c r="E58" s="29">
        <v>-2.9999999999999997E-4</v>
      </c>
      <c r="F58" s="30">
        <v>3.4869954278254401E-4</v>
      </c>
      <c r="G58" s="10"/>
      <c r="H58" s="11"/>
      <c r="I58" s="29"/>
      <c r="J58" s="30"/>
      <c r="AA58" s="49"/>
      <c r="AF58" s="37"/>
    </row>
    <row r="59" spans="2:32">
      <c r="B59" s="12" t="s">
        <v>26</v>
      </c>
      <c r="C59" s="10">
        <v>-1.5E-3</v>
      </c>
      <c r="D59" s="11">
        <v>-1.27160360051282E-2</v>
      </c>
      <c r="E59" s="29">
        <v>3.3E-3</v>
      </c>
      <c r="F59" s="30">
        <v>-5.6250373981934897E-3</v>
      </c>
      <c r="G59" s="10"/>
      <c r="H59" s="11"/>
      <c r="I59" s="29"/>
      <c r="J59" s="30"/>
      <c r="AA59" s="49"/>
      <c r="AF59" s="37"/>
    </row>
    <row r="60" spans="2:32">
      <c r="B60" s="12" t="s">
        <v>27</v>
      </c>
      <c r="C60" s="10">
        <v>3.3999999999999998E-3</v>
      </c>
      <c r="D60" s="11">
        <v>2.9317584761633499E-4</v>
      </c>
      <c r="E60" s="29">
        <v>1.9E-3</v>
      </c>
      <c r="F60" s="30">
        <v>-1.7373600405126901E-3</v>
      </c>
      <c r="G60" s="10"/>
      <c r="H60" s="11"/>
      <c r="I60" s="29"/>
      <c r="J60" s="30"/>
      <c r="AA60" s="49"/>
      <c r="AF60" s="37"/>
    </row>
    <row r="61" spans="2:32">
      <c r="B61" s="12" t="s">
        <v>28</v>
      </c>
      <c r="C61" s="10">
        <v>2.9999999999999997E-4</v>
      </c>
      <c r="D61" s="11">
        <v>8.0340869316940598E-3</v>
      </c>
      <c r="E61" s="29">
        <v>-2.0000000000000001E-4</v>
      </c>
      <c r="F61" s="30">
        <v>7.3664229297849904E-3</v>
      </c>
      <c r="G61" s="10"/>
      <c r="H61" s="11"/>
      <c r="I61" s="29"/>
      <c r="J61" s="30"/>
      <c r="AA61" s="49"/>
      <c r="AF61" s="37"/>
    </row>
    <row r="62" spans="2:32">
      <c r="B62" s="12" t="s">
        <v>29</v>
      </c>
      <c r="C62" s="10">
        <v>-2.0000000000000001E-4</v>
      </c>
      <c r="D62" s="11">
        <v>2.65166615015054E-2</v>
      </c>
      <c r="E62" s="29">
        <v>0</v>
      </c>
      <c r="F62" s="30">
        <v>2.3559052364721299E-2</v>
      </c>
      <c r="G62" s="10"/>
      <c r="H62" s="11"/>
      <c r="I62" s="29"/>
      <c r="J62" s="30"/>
      <c r="AA62" s="49"/>
      <c r="AF62" s="37"/>
    </row>
    <row r="63" spans="2:32">
      <c r="B63" s="12" t="s">
        <v>30</v>
      </c>
      <c r="C63" s="10">
        <v>2.0000000000000001E-4</v>
      </c>
      <c r="D63" s="11">
        <v>2.38823936249043E-2</v>
      </c>
      <c r="E63" s="29">
        <v>5.9999999999999995E-4</v>
      </c>
      <c r="F63" s="30">
        <v>1.6090053293234499E-2</v>
      </c>
      <c r="G63" s="10"/>
      <c r="H63" s="11"/>
      <c r="I63" s="29"/>
      <c r="J63" s="30"/>
      <c r="AA63" s="49"/>
      <c r="AF63" s="37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/>
      <c r="H64" s="11"/>
      <c r="I64" s="29"/>
      <c r="J64" s="30"/>
      <c r="AA64" s="49"/>
      <c r="AF64" s="37"/>
    </row>
    <row r="65" spans="2:32">
      <c r="B65" s="12" t="s">
        <v>32</v>
      </c>
      <c r="C65" s="10">
        <v>2.9999999999999997E-4</v>
      </c>
      <c r="D65" s="11">
        <v>5.8563634101138698E-3</v>
      </c>
      <c r="E65" s="29">
        <v>1E-4</v>
      </c>
      <c r="F65" s="30">
        <v>5.5563854069445801E-3</v>
      </c>
      <c r="G65" s="10"/>
      <c r="H65" s="11"/>
      <c r="I65" s="29"/>
      <c r="J65" s="30"/>
      <c r="AA65" s="49"/>
      <c r="AF65" s="37"/>
    </row>
    <row r="66" spans="2:32">
      <c r="B66" s="12" t="s">
        <v>33</v>
      </c>
      <c r="C66" s="10">
        <v>0</v>
      </c>
      <c r="D66" s="11">
        <v>5.8275473602894504E-4</v>
      </c>
      <c r="E66" s="29">
        <v>0</v>
      </c>
      <c r="F66" s="30">
        <v>5.5159558349942E-4</v>
      </c>
      <c r="G66" s="10"/>
      <c r="H66" s="11"/>
      <c r="I66" s="29"/>
      <c r="J66" s="30"/>
      <c r="AA66" s="49"/>
      <c r="AF66" s="37"/>
    </row>
    <row r="67" spans="2:32">
      <c r="B67" s="13" t="s">
        <v>44</v>
      </c>
      <c r="C67" s="14">
        <v>5.9999999999999995E-4</v>
      </c>
      <c r="D67" s="15">
        <v>1</v>
      </c>
      <c r="E67" s="31">
        <v>1.32E-2</v>
      </c>
      <c r="F67" s="32">
        <v>1</v>
      </c>
      <c r="G67" s="14"/>
      <c r="H67" s="15"/>
      <c r="I67" s="31"/>
      <c r="J67" s="32"/>
      <c r="AA67" s="49"/>
      <c r="AF67" s="37"/>
    </row>
    <row r="68" spans="2:32">
      <c r="B68" s="35" t="s">
        <v>40</v>
      </c>
      <c r="C68" s="38">
        <v>535.79935999993302</v>
      </c>
      <c r="D68" s="39"/>
      <c r="E68" s="40">
        <v>9067.0208699998693</v>
      </c>
      <c r="F68" s="41"/>
      <c r="G68" s="38"/>
      <c r="H68" s="39"/>
      <c r="I68" s="40"/>
      <c r="J68" s="41"/>
      <c r="AA68" s="49"/>
      <c r="AF68" s="37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A69" s="49"/>
      <c r="AF69" s="37"/>
    </row>
    <row r="70" spans="2:32" ht="15.75">
      <c r="C70" s="46" t="s">
        <v>0</v>
      </c>
      <c r="D70" s="47"/>
      <c r="E70" s="47"/>
      <c r="F70" s="47"/>
      <c r="G70" s="47"/>
      <c r="H70" s="47"/>
      <c r="I70" s="47"/>
      <c r="J70" s="48"/>
      <c r="AA70" s="49"/>
      <c r="AF70" s="37"/>
    </row>
    <row r="71" spans="2:32" ht="15.75">
      <c r="B71" s="23" t="s">
        <v>39</v>
      </c>
      <c r="C71" s="44" t="str">
        <f ca="1">CONCATENATE(INDIRECT(CONCATENATE($C$3,$C$4))," - ",INDIRECT(CONCATENATE($C$3,$G$4))," ",$B$4)</f>
        <v>ינואר - מרץ 2018</v>
      </c>
      <c r="D71" s="45"/>
      <c r="E71" s="42" t="str">
        <f ca="1">CONCATENATE(INDIRECT(CONCATENATE($C$3,$C$4))," - ",INDIRECT(CONCATENATE($C$3,$M4))," ",$B$4)</f>
        <v>ינואר - יוני 2018</v>
      </c>
      <c r="F71" s="43"/>
      <c r="G71" s="44" t="str">
        <f ca="1">CONCATENATE(INDIRECT(CONCATENATE($C$3,$C$4))," - ",INDIRECT(CONCATENATE($C$3,$S$4))," ",$B$4)</f>
        <v>ינואר - ספטמבר 2018</v>
      </c>
      <c r="H71" s="45"/>
      <c r="I71" s="42" t="str">
        <f ca="1">CONCATENATE(INDIRECT(CONCATENATE($C$3,$C$4))," - ",INDIRECT(CONCATENATE($C$3,$Y4))," ",$B$4)</f>
        <v>ינואר - דצמבר 2018</v>
      </c>
      <c r="J71" s="43"/>
      <c r="AA71" s="49"/>
      <c r="AF71" s="37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A72" s="49"/>
      <c r="AF72" s="37"/>
    </row>
    <row r="73" spans="2:32">
      <c r="B73" s="9" t="s">
        <v>35</v>
      </c>
      <c r="C73" s="18">
        <v>-5.1999999999999998E-3</v>
      </c>
      <c r="D73" s="19">
        <v>0.84622306858460405</v>
      </c>
      <c r="E73" s="33">
        <v>-2.9999999999999997E-4</v>
      </c>
      <c r="F73" s="34">
        <v>0.82430330952905595</v>
      </c>
      <c r="G73" s="18"/>
      <c r="H73" s="19"/>
      <c r="I73" s="33"/>
      <c r="J73" s="34"/>
      <c r="AA73" s="49"/>
      <c r="AF73" s="37"/>
    </row>
    <row r="74" spans="2:32">
      <c r="B74" s="12" t="s">
        <v>36</v>
      </c>
      <c r="C74" s="10">
        <v>5.7999999999999996E-3</v>
      </c>
      <c r="D74" s="11">
        <v>0.153776931415396</v>
      </c>
      <c r="E74" s="29">
        <v>1.35E-2</v>
      </c>
      <c r="F74" s="30">
        <v>0.17569669047094399</v>
      </c>
      <c r="G74" s="10"/>
      <c r="H74" s="11"/>
      <c r="I74" s="29"/>
      <c r="J74" s="30"/>
      <c r="AA74" s="49"/>
      <c r="AF74" s="37"/>
    </row>
    <row r="75" spans="2:32">
      <c r="B75" s="13" t="s">
        <v>44</v>
      </c>
      <c r="C75" s="14">
        <v>5.9999999999999995E-4</v>
      </c>
      <c r="D75" s="15">
        <v>1</v>
      </c>
      <c r="E75" s="31">
        <v>1.32E-2</v>
      </c>
      <c r="F75" s="32">
        <v>1</v>
      </c>
      <c r="G75" s="14"/>
      <c r="H75" s="15"/>
      <c r="I75" s="31"/>
      <c r="J75" s="32"/>
      <c r="AA75" s="49"/>
      <c r="AF75" s="37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A76" s="49"/>
      <c r="AF76" s="37"/>
    </row>
    <row r="77" spans="2:32" ht="15.75">
      <c r="C77" s="46" t="s">
        <v>0</v>
      </c>
      <c r="D77" s="47"/>
      <c r="E77" s="47"/>
      <c r="F77" s="47"/>
      <c r="G77" s="47"/>
      <c r="H77" s="47"/>
      <c r="I77" s="47"/>
      <c r="J77" s="48"/>
      <c r="AA77" s="49"/>
      <c r="AF77" s="37"/>
    </row>
    <row r="78" spans="2:32" ht="15.75">
      <c r="B78" s="23" t="s">
        <v>39</v>
      </c>
      <c r="C78" s="44" t="str">
        <f ca="1">CONCATENATE(INDIRECT(CONCATENATE($C$3,$C$4))," - ",INDIRECT(CONCATENATE($C$3,$G$4))," ",$B$4)</f>
        <v>ינואר - מרץ 2018</v>
      </c>
      <c r="D78" s="45"/>
      <c r="E78" s="42" t="str">
        <f ca="1">CONCATENATE(INDIRECT(CONCATENATE($C$3,$C$4))," - ",INDIRECT(CONCATENATE($C$3,$M$4))," ",$B$4)</f>
        <v>ינואר - יוני 2018</v>
      </c>
      <c r="F78" s="43"/>
      <c r="G78" s="44" t="str">
        <f ca="1">CONCATENATE(INDIRECT(CONCATENATE($C$3,$C$4))," - ",INDIRECT(CONCATENATE($C$3,$S$4))," ",$B$4)</f>
        <v>ינואר - ספטמבר 2018</v>
      </c>
      <c r="H78" s="45"/>
      <c r="I78" s="42" t="str">
        <f ca="1">CONCATENATE(INDIRECT(CONCATENATE($C$3,$C$4))," - ",INDIRECT(CONCATENATE($C$3,$Y$4))," ",$B$4)</f>
        <v>ינואר - דצמבר 2018</v>
      </c>
      <c r="J78" s="43"/>
      <c r="AA78" s="49"/>
      <c r="AF78" s="37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A79" s="49"/>
      <c r="AF79" s="37"/>
    </row>
    <row r="80" spans="2:32">
      <c r="B80" s="9" t="s">
        <v>37</v>
      </c>
      <c r="C80" s="18">
        <v>-2.5999999999999999E-3</v>
      </c>
      <c r="D80" s="19">
        <v>0.79526205750324097</v>
      </c>
      <c r="E80" s="33">
        <v>5.7999999999999996E-3</v>
      </c>
      <c r="F80" s="34">
        <v>0.80532192830515603</v>
      </c>
      <c r="G80" s="18"/>
      <c r="H80" s="19"/>
      <c r="I80" s="33"/>
      <c r="J80" s="34"/>
      <c r="AA80" s="49"/>
      <c r="AF80" s="37"/>
    </row>
    <row r="81" spans="1:32">
      <c r="B81" s="12" t="s">
        <v>38</v>
      </c>
      <c r="C81" s="10">
        <v>3.2000000000000002E-3</v>
      </c>
      <c r="D81" s="11">
        <v>0.204737942496759</v>
      </c>
      <c r="E81" s="29">
        <v>7.4000000000000003E-3</v>
      </c>
      <c r="F81" s="30">
        <v>0.194678071694844</v>
      </c>
      <c r="G81" s="10"/>
      <c r="H81" s="11"/>
      <c r="I81" s="29"/>
      <c r="J81" s="30"/>
      <c r="AA81" s="49"/>
      <c r="AF81" s="37"/>
    </row>
    <row r="82" spans="1:32">
      <c r="B82" s="13" t="s">
        <v>44</v>
      </c>
      <c r="C82" s="14">
        <v>5.9999999999999995E-4</v>
      </c>
      <c r="D82" s="15">
        <v>1</v>
      </c>
      <c r="E82" s="31">
        <v>1.32E-2</v>
      </c>
      <c r="F82" s="32">
        <v>1</v>
      </c>
      <c r="G82" s="14"/>
      <c r="H82" s="15"/>
      <c r="I82" s="31"/>
      <c r="J82" s="32"/>
      <c r="AA82" s="49"/>
      <c r="AF82" s="37"/>
    </row>
    <row r="83" spans="1:32">
      <c r="A83" s="37" t="s">
        <v>48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2">
      <c r="A84" s="37" t="s">
        <v>49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10009" spans="3:14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</row>
    <row r="10010" spans="3:14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</row>
    <row r="10049" spans="3:6">
      <c r="C10049">
        <v>0</v>
      </c>
      <c r="D10049">
        <v>0</v>
      </c>
      <c r="E10049">
        <v>0</v>
      </c>
      <c r="F10049">
        <v>0</v>
      </c>
    </row>
    <row r="10050" spans="3:6">
      <c r="C10050">
        <v>0</v>
      </c>
      <c r="D10050">
        <v>0</v>
      </c>
      <c r="E10050">
        <v>0</v>
      </c>
      <c r="F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W28:X28"/>
    <mergeCell ref="Y28:Z28"/>
    <mergeCell ref="C28:D28"/>
    <mergeCell ref="E28:F28"/>
    <mergeCell ref="G28:H28"/>
    <mergeCell ref="K28:L28"/>
    <mergeCell ref="O28:P28"/>
    <mergeCell ref="Q28:R28"/>
    <mergeCell ref="S28:T28"/>
    <mergeCell ref="I28:J28"/>
    <mergeCell ref="U28:V28"/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2018-07-31T08:15:15Z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