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מרכיבי תשואה פנסיה - רבעון 2\"/>
    </mc:Choice>
  </mc:AlternateContent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E4" i="5" l="1"/>
  <c r="E78" i="5"/>
  <c r="C39" i="5"/>
  <c r="C32" i="5"/>
  <c r="C6" i="5"/>
  <c r="E32" i="5"/>
  <c r="E39" i="5"/>
  <c r="G4" i="5" l="1"/>
  <c r="C71" i="5"/>
  <c r="C46" i="5"/>
  <c r="G32" i="5"/>
  <c r="E6" i="5"/>
  <c r="G6" i="5"/>
  <c r="G39" i="5"/>
  <c r="I4" i="5" l="1"/>
  <c r="I32" i="5"/>
  <c r="I39" i="5"/>
  <c r="I6" i="5"/>
  <c r="C78" i="5"/>
  <c r="K4" i="5" l="1"/>
  <c r="K39" i="5"/>
  <c r="K6" i="5"/>
  <c r="K32" i="5"/>
  <c r="M4" i="5" l="1"/>
  <c r="E46" i="5"/>
  <c r="E71" i="5"/>
  <c r="M32" i="5"/>
  <c r="M6" i="5"/>
  <c r="O4" i="5" l="1"/>
  <c r="M39" i="5"/>
  <c r="O6" i="5"/>
  <c r="O32" i="5"/>
  <c r="Q4" i="5" l="1"/>
  <c r="S4" i="5" s="1"/>
  <c r="S39" i="5"/>
  <c r="Q32" i="5"/>
  <c r="G71" i="5"/>
  <c r="G46" i="5"/>
  <c r="Q6" i="5"/>
  <c r="S32" i="5"/>
  <c r="O39" i="5"/>
  <c r="U4" i="5" l="1"/>
  <c r="U32" i="5"/>
  <c r="U39" i="5"/>
  <c r="S6" i="5"/>
  <c r="Q39" i="5"/>
  <c r="G78" i="5"/>
  <c r="W4" i="5" l="1"/>
  <c r="W39" i="5"/>
  <c r="U6" i="5"/>
  <c r="W32" i="5"/>
  <c r="Y4" i="5" l="1"/>
  <c r="W6" i="5"/>
  <c r="I46" i="5"/>
  <c r="Y6" i="5"/>
  <c r="Y39" i="5"/>
  <c r="Y32" i="5"/>
  <c r="I78" i="5"/>
  <c r="I71" i="5"/>
</calcChain>
</file>

<file path=xl/sharedStrings.xml><?xml version="1.0" encoding="utf-8"?>
<sst xmlns="http://schemas.openxmlformats.org/spreadsheetml/2006/main" count="182" uniqueCount="50">
  <si>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</si>
  <si>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</si>
  <si>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</si>
  <si>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</si>
  <si>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</si>
  <si>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</si>
  <si>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</si>
  <si>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</si>
  <si>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</si>
  <si>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</si>
  <si>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</si>
  <si>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</si>
  <si>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</si>
  <si>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</si>
  <si>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</si>
  <si>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</si>
  <si>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</si>
  <si>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</si>
  <si>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</si>
  <si>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</si>
  <si>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</si>
  <si>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</si>
  <si>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</si>
  <si>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</si>
  <si>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</si>
  <si>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</si>
  <si>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</si>
  <si>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</si>
  <si>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</si>
  <si>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</si>
  <si>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</si>
  <si>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</si>
  <si>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</si>
  <si>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</si>
  <si>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</si>
  <si>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</si>
  <si>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</si>
  <si>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</si>
  <si>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</si>
  <si>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</si>
  <si>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</si>
  <si>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</si>
  <si>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</si>
  <si>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</si>
  <si>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</si>
  <si>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</si>
  <si>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331אלטשולר גמל כספי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</si>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</sst>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9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0" fontId="19" fillId="0" borderId="0" xfId="0" applyFont="1" applyAlignment="1">
      <alignment horizontal="center" vertic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050"/>
  <sheetViews>
    <sheetView rightToLeft="1" tabSelected="1" workbookViewId="0">
      <selection activeCell="A2" sqref="A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2" ht="18.75">
      <c r="B1" s="20" t="s">
        <v>0</v>
      </c>
      <c r="AF1" s="37" t="s">
        <v>47</v>
      </c>
    </row>
    <row r="2" spans="2:32" ht="18.75">
      <c r="B2" s="21" t="s">
        <v>45</v>
      </c>
      <c r="AF2" s="37"/>
    </row>
    <row r="3" spans="2:32" ht="18.75">
      <c r="B3" s="22" t="s">
        <v>46</v>
      </c>
      <c r="C3" s="24" t="s">
        <v>41</v>
      </c>
      <c r="AF3" s="37"/>
    </row>
    <row r="4" spans="2:32">
      <c r="B4" s="2">
        <v>2018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  <c r="AF4" s="37"/>
    </row>
    <row r="5" spans="2:32" ht="15.75">
      <c r="B5" s="2"/>
      <c r="C5" s="46" t="s">
        <v>0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8"/>
      <c r="AE5" s="5" t="s">
        <v>1</v>
      </c>
      <c r="AF5" s="37"/>
    </row>
    <row r="6" spans="2:32" ht="15.75">
      <c r="B6" s="23" t="s">
        <v>42</v>
      </c>
      <c r="C6" s="3" t="str">
        <f ca="1">CONCATENATE(INDIRECT(CONCATENATE($C$3,C4))," ",$B$4)</f>
        <v>ינואר 2018</v>
      </c>
      <c r="D6" s="4"/>
      <c r="E6" s="25" t="str">
        <f ca="1">CONCATENATE(INDIRECT(CONCATENATE($C$3,E4))," ",$B$4)</f>
        <v>פברואר 2018</v>
      </c>
      <c r="F6" s="26"/>
      <c r="G6" s="3" t="str">
        <f ca="1">CONCATENATE(INDIRECT(CONCATENATE($C$3,G4))," ",$B$4)</f>
        <v>מרץ 2018</v>
      </c>
      <c r="H6" s="4"/>
      <c r="I6" s="25" t="str">
        <f ca="1">CONCATENATE(INDIRECT(CONCATENATE($C$3,I4))," ",$B$4)</f>
        <v>אפריל 2018</v>
      </c>
      <c r="J6" s="26"/>
      <c r="K6" s="3" t="str">
        <f ca="1">CONCATENATE(INDIRECT(CONCATENATE($C$3,K4))," ",$B$4)</f>
        <v>מאי 2018</v>
      </c>
      <c r="L6" s="4"/>
      <c r="M6" s="25" t="str">
        <f ca="1">CONCATENATE(INDIRECT(CONCATENATE($C$3,M4))," ",$B$4)</f>
        <v>יוני 2018</v>
      </c>
      <c r="N6" s="26"/>
      <c r="O6" s="3" t="str">
        <f ca="1">CONCATENATE(INDIRECT(CONCATENATE($C$3,O4))," ",$B$4)</f>
        <v>יולי 2018</v>
      </c>
      <c r="P6" s="4"/>
      <c r="Q6" s="25" t="str">
        <f ca="1">CONCATENATE(INDIRECT(CONCATENATE($C$3,Q4))," ",$B$4)</f>
        <v>אוגוסט 2018</v>
      </c>
      <c r="R6" s="26"/>
      <c r="S6" s="3" t="str">
        <f ca="1">CONCATENATE(INDIRECT(CONCATENATE($C$3,S4))," ",$B$4)</f>
        <v>ספטמבר 2018</v>
      </c>
      <c r="T6" s="4"/>
      <c r="U6" s="25" t="str">
        <f ca="1">CONCATENATE(INDIRECT(CONCATENATE($C$3,U4))," ",$B$4)</f>
        <v>אוקטובר 2018</v>
      </c>
      <c r="V6" s="26"/>
      <c r="W6" s="3" t="str">
        <f ca="1">CONCATENATE(INDIRECT(CONCATENATE($C$3,W4))," ",$B$4)</f>
        <v>נובמבר 2018</v>
      </c>
      <c r="X6" s="4"/>
      <c r="Y6" s="25" t="str">
        <f ca="1">CONCATENATE(INDIRECT(CONCATENATE($C$3,Y4))," ",$B$4)</f>
        <v>דצמבר 2018</v>
      </c>
      <c r="Z6" s="26"/>
      <c r="AE6" s="5" t="s">
        <v>4</v>
      </c>
      <c r="AF6" s="37"/>
    </row>
    <row r="7" spans="2:32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  <c r="AF7" s="37"/>
    </row>
    <row r="8" spans="2:32">
      <c r="B8" s="9" t="s">
        <v>5</v>
      </c>
      <c r="C8" s="10">
        <v>0</v>
      </c>
      <c r="D8" s="11">
        <v>4.55111137600549E-2</v>
      </c>
      <c r="E8" s="29">
        <v>0</v>
      </c>
      <c r="F8" s="30">
        <v>0.13380326864872599</v>
      </c>
      <c r="G8" s="10">
        <v>0</v>
      </c>
      <c r="H8" s="11">
        <v>0.127686222029466</v>
      </c>
      <c r="I8" s="29">
        <v>0</v>
      </c>
      <c r="J8" s="30">
        <v>4.8822960174024002E-2</v>
      </c>
      <c r="K8" s="10">
        <v>0</v>
      </c>
      <c r="L8" s="11">
        <v>8.0758964745627701E-2</v>
      </c>
      <c r="M8" s="29">
        <v>0</v>
      </c>
      <c r="N8" s="30">
        <v>6.46097001232777E-2</v>
      </c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  <c r="AF8" s="37"/>
    </row>
    <row r="9" spans="2:32">
      <c r="B9" s="12" t="s">
        <v>7</v>
      </c>
      <c r="C9" s="10">
        <v>0</v>
      </c>
      <c r="D9" s="11">
        <v>0.95545283720139096</v>
      </c>
      <c r="E9" s="29">
        <v>1E-4</v>
      </c>
      <c r="F9" s="30">
        <v>0.86730122074458604</v>
      </c>
      <c r="G9" s="10">
        <v>1E-4</v>
      </c>
      <c r="H9" s="11">
        <v>0.87233081367568599</v>
      </c>
      <c r="I9" s="29">
        <v>1E-4</v>
      </c>
      <c r="J9" s="30">
        <v>0.951208865472008</v>
      </c>
      <c r="K9" s="10">
        <v>1E-4</v>
      </c>
      <c r="L9" s="11">
        <v>0.92043575286318202</v>
      </c>
      <c r="M9" s="29">
        <v>1E-4</v>
      </c>
      <c r="N9" s="30">
        <v>0.93540402807067502</v>
      </c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  <c r="AF9" s="37"/>
    </row>
    <row r="10" spans="2:32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  <c r="AF10" s="37"/>
    </row>
    <row r="11" spans="2:32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  <c r="AF11" s="37"/>
    </row>
    <row r="12" spans="2:32">
      <c r="B12" s="12" t="s">
        <v>13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>
        <v>0</v>
      </c>
      <c r="J12" s="30">
        <v>0</v>
      </c>
      <c r="K12" s="10">
        <v>0</v>
      </c>
      <c r="L12" s="11">
        <v>0</v>
      </c>
      <c r="M12" s="29">
        <v>0</v>
      </c>
      <c r="N12" s="30">
        <v>0</v>
      </c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  <c r="AF12" s="37"/>
    </row>
    <row r="13" spans="2:32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>
        <v>0</v>
      </c>
      <c r="J13" s="30">
        <v>0</v>
      </c>
      <c r="K13" s="10">
        <v>0</v>
      </c>
      <c r="L13" s="11">
        <v>0</v>
      </c>
      <c r="M13" s="29">
        <v>0</v>
      </c>
      <c r="N13" s="30">
        <v>0</v>
      </c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  <c r="AF13" s="37"/>
    </row>
    <row r="14" spans="2:32">
      <c r="B14" s="12" t="s">
        <v>17</v>
      </c>
      <c r="C14" s="10">
        <v>0</v>
      </c>
      <c r="D14" s="11">
        <v>0</v>
      </c>
      <c r="E14" s="29">
        <v>0</v>
      </c>
      <c r="F14" s="30">
        <v>0</v>
      </c>
      <c r="G14" s="10">
        <v>0</v>
      </c>
      <c r="H14" s="11">
        <v>0</v>
      </c>
      <c r="I14" s="29">
        <v>0</v>
      </c>
      <c r="J14" s="30">
        <v>0</v>
      </c>
      <c r="K14" s="10">
        <v>0</v>
      </c>
      <c r="L14" s="11">
        <v>0</v>
      </c>
      <c r="M14" s="29">
        <v>0</v>
      </c>
      <c r="N14" s="30">
        <v>0</v>
      </c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  <c r="AF14" s="37"/>
    </row>
    <row r="15" spans="2:32">
      <c r="B15" s="12" t="s">
        <v>19</v>
      </c>
      <c r="C15" s="10">
        <v>0</v>
      </c>
      <c r="D15" s="11">
        <v>0</v>
      </c>
      <c r="E15" s="29">
        <v>0</v>
      </c>
      <c r="F15" s="30">
        <v>0</v>
      </c>
      <c r="G15" s="10">
        <v>0</v>
      </c>
      <c r="H15" s="11">
        <v>0</v>
      </c>
      <c r="I15" s="29">
        <v>0</v>
      </c>
      <c r="J15" s="30">
        <v>0</v>
      </c>
      <c r="K15" s="10">
        <v>0</v>
      </c>
      <c r="L15" s="11">
        <v>0</v>
      </c>
      <c r="M15" s="29">
        <v>0</v>
      </c>
      <c r="N15" s="30">
        <v>0</v>
      </c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  <c r="AF15" s="37"/>
    </row>
    <row r="16" spans="2:32">
      <c r="B16" s="12" t="s">
        <v>21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>
        <v>0</v>
      </c>
      <c r="J16" s="30">
        <v>0</v>
      </c>
      <c r="K16" s="10">
        <v>0</v>
      </c>
      <c r="L16" s="11">
        <v>0</v>
      </c>
      <c r="M16" s="29">
        <v>0</v>
      </c>
      <c r="N16" s="30">
        <v>0</v>
      </c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  <c r="AF16" s="37"/>
    </row>
    <row r="17" spans="2:32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  <c r="AF17" s="37"/>
    </row>
    <row r="18" spans="2:32">
      <c r="B18" s="12" t="s">
        <v>25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>
        <v>0</v>
      </c>
      <c r="J18" s="30">
        <v>0</v>
      </c>
      <c r="K18" s="10">
        <v>0</v>
      </c>
      <c r="L18" s="11">
        <v>0</v>
      </c>
      <c r="M18" s="29">
        <v>0</v>
      </c>
      <c r="N18" s="30">
        <v>0</v>
      </c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  <c r="AF18" s="37"/>
    </row>
    <row r="19" spans="2:32">
      <c r="B19" s="12" t="s">
        <v>26</v>
      </c>
      <c r="C19" s="10">
        <v>0</v>
      </c>
      <c r="D19" s="11">
        <v>0</v>
      </c>
      <c r="E19" s="29">
        <v>0</v>
      </c>
      <c r="F19" s="30">
        <v>0</v>
      </c>
      <c r="G19" s="10">
        <v>0</v>
      </c>
      <c r="H19" s="11">
        <v>0</v>
      </c>
      <c r="I19" s="29">
        <v>0</v>
      </c>
      <c r="J19" s="30">
        <v>0</v>
      </c>
      <c r="K19" s="10">
        <v>0</v>
      </c>
      <c r="L19" s="11">
        <v>0</v>
      </c>
      <c r="M19" s="29">
        <v>0</v>
      </c>
      <c r="N19" s="30">
        <v>0</v>
      </c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  <c r="AF19" s="37"/>
    </row>
    <row r="20" spans="2:32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0</v>
      </c>
      <c r="L20" s="11">
        <v>0</v>
      </c>
      <c r="M20" s="29">
        <v>0</v>
      </c>
      <c r="N20" s="30">
        <v>0</v>
      </c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  <c r="AF20" s="37"/>
    </row>
    <row r="21" spans="2:32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  <c r="AF21" s="37"/>
    </row>
    <row r="22" spans="2:32">
      <c r="B22" s="12" t="s">
        <v>29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>
        <v>0</v>
      </c>
      <c r="J22" s="30">
        <v>0</v>
      </c>
      <c r="K22" s="10">
        <v>0</v>
      </c>
      <c r="L22" s="11">
        <v>0</v>
      </c>
      <c r="M22" s="29">
        <v>0</v>
      </c>
      <c r="N22" s="30">
        <v>0</v>
      </c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  <c r="AF22" s="37"/>
    </row>
    <row r="23" spans="2:32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  <c r="AF23" s="37"/>
    </row>
    <row r="24" spans="2:32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  <c r="AF24" s="37"/>
    </row>
    <row r="25" spans="2:32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  <c r="AF25" s="37"/>
    </row>
    <row r="26" spans="2:32">
      <c r="B26" s="12" t="s">
        <v>33</v>
      </c>
      <c r="C26" s="10">
        <v>0</v>
      </c>
      <c r="D26" s="11">
        <v>-9.6395096144586301E-4</v>
      </c>
      <c r="E26" s="29">
        <v>0</v>
      </c>
      <c r="F26" s="30">
        <v>-1.1044893933112999E-3</v>
      </c>
      <c r="G26" s="10">
        <v>0</v>
      </c>
      <c r="H26" s="11">
        <v>-1.7035705152329101E-5</v>
      </c>
      <c r="I26" s="29">
        <v>0</v>
      </c>
      <c r="J26" s="30">
        <v>-3.1825646032523898E-5</v>
      </c>
      <c r="K26" s="10">
        <v>0</v>
      </c>
      <c r="L26" s="11">
        <v>-1.1947176088093201E-3</v>
      </c>
      <c r="M26" s="29">
        <v>0</v>
      </c>
      <c r="N26" s="30">
        <v>-1.3728193952367501E-5</v>
      </c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  <c r="AF26" s="37"/>
    </row>
    <row r="27" spans="2:32">
      <c r="B27" s="13" t="s">
        <v>34</v>
      </c>
      <c r="C27" s="14">
        <v>0</v>
      </c>
      <c r="D27" s="15">
        <v>1</v>
      </c>
      <c r="E27" s="31">
        <v>1E-4</v>
      </c>
      <c r="F27" s="32">
        <v>1</v>
      </c>
      <c r="G27" s="14">
        <v>1E-4</v>
      </c>
      <c r="H27" s="15">
        <v>1</v>
      </c>
      <c r="I27" s="31">
        <v>1E-4</v>
      </c>
      <c r="J27" s="32">
        <v>1</v>
      </c>
      <c r="K27" s="14">
        <v>1E-4</v>
      </c>
      <c r="L27" s="15">
        <v>1</v>
      </c>
      <c r="M27" s="31">
        <v>1E-4</v>
      </c>
      <c r="N27" s="32">
        <v>1</v>
      </c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  <c r="AF27" s="37"/>
    </row>
    <row r="28" spans="2:32">
      <c r="B28" s="35" t="s">
        <v>40</v>
      </c>
      <c r="C28" s="38">
        <v>1.72367000000034</v>
      </c>
      <c r="D28" s="39"/>
      <c r="E28" s="40">
        <v>4.2760099999993999</v>
      </c>
      <c r="F28" s="41"/>
      <c r="G28" s="38">
        <v>2.6313799999993401</v>
      </c>
      <c r="H28" s="39"/>
      <c r="I28" s="40">
        <v>3.1089099999995602</v>
      </c>
      <c r="J28" s="41"/>
      <c r="K28" s="38">
        <v>2.6367900000033599</v>
      </c>
      <c r="L28" s="39"/>
      <c r="M28" s="40">
        <v>5.6818100000036704</v>
      </c>
      <c r="N28" s="41"/>
      <c r="O28" s="38"/>
      <c r="P28" s="39"/>
      <c r="Q28" s="40"/>
      <c r="R28" s="41"/>
      <c r="S28" s="38"/>
      <c r="T28" s="39"/>
      <c r="U28" s="40"/>
      <c r="V28" s="41"/>
      <c r="W28" s="38"/>
      <c r="X28" s="39"/>
      <c r="Y28" s="40"/>
      <c r="Z28" s="41"/>
      <c r="AF28" s="37"/>
    </row>
    <row r="29" spans="2:32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F29" s="37"/>
    </row>
    <row r="30" spans="2:32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F30" s="37"/>
    </row>
    <row r="31" spans="2:32" ht="15.75">
      <c r="B31" s="16"/>
      <c r="C31" s="46" t="s">
        <v>0</v>
      </c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8"/>
      <c r="AF31" s="37"/>
    </row>
    <row r="32" spans="2:32" ht="15.75">
      <c r="B32" s="23" t="s">
        <v>42</v>
      </c>
      <c r="C32" s="3" t="str">
        <f ca="1">CONCATENATE(INDIRECT(CONCATENATE($C$3,$C$4))," ",$B$4)</f>
        <v>ינואר 2018</v>
      </c>
      <c r="D32" s="4"/>
      <c r="E32" s="25" t="str">
        <f ca="1">CONCATENATE(INDIRECT(CONCATENATE($C$3,$E$4))," ",$B$4)</f>
        <v>פברואר 2018</v>
      </c>
      <c r="F32" s="26"/>
      <c r="G32" s="3" t="str">
        <f ca="1">CONCATENATE(INDIRECT(CONCATENATE($C$3,$G$4))," ",$B$4)</f>
        <v>מרץ 2018</v>
      </c>
      <c r="H32" s="4"/>
      <c r="I32" s="25" t="str">
        <f ca="1">CONCATENATE(INDIRECT(CONCATENATE($C$3,$I$4))," ",$B$4)</f>
        <v>אפריל 2018</v>
      </c>
      <c r="J32" s="26"/>
      <c r="K32" s="3" t="str">
        <f ca="1">CONCATENATE(INDIRECT(CONCATENATE($C$3,$K$4))," ",$B$4)</f>
        <v>מאי 2018</v>
      </c>
      <c r="L32" s="4"/>
      <c r="M32" s="25" t="str">
        <f ca="1">CONCATENATE(INDIRECT(CONCATENATE($C$3,$M$4))," ",$B$4)</f>
        <v>יוני 2018</v>
      </c>
      <c r="N32" s="26"/>
      <c r="O32" s="3" t="str">
        <f ca="1">CONCATENATE(INDIRECT(CONCATENATE($C$3,$O$4))," ",$B$4)</f>
        <v>יולי 2018</v>
      </c>
      <c r="P32" s="4"/>
      <c r="Q32" s="25" t="str">
        <f ca="1">CONCATENATE(INDIRECT(CONCATENATE($C$3,$Q$4))," ",$B$4)</f>
        <v>אוגוסט 2018</v>
      </c>
      <c r="R32" s="26"/>
      <c r="S32" s="3" t="str">
        <f ca="1">CONCATENATE(INDIRECT(CONCATENATE($C$3,$S$4))," ",$B$4)</f>
        <v>ספטמבר 2018</v>
      </c>
      <c r="T32" s="4"/>
      <c r="U32" s="25" t="str">
        <f ca="1">CONCATENATE(INDIRECT(CONCATENATE($C$3,$U$4))," ",$B$4)</f>
        <v>אוקטובר 2018</v>
      </c>
      <c r="V32" s="26"/>
      <c r="W32" s="3" t="str">
        <f ca="1">CONCATENATE(INDIRECT(CONCATENATE($C$3,$W$4))," ",$B$4)</f>
        <v>נובמבר 2018</v>
      </c>
      <c r="X32" s="4"/>
      <c r="Y32" s="25" t="str">
        <f ca="1">CONCATENATE(INDIRECT(CONCATENATE($C$3,$Y$4))," ",$B$4)</f>
        <v>דצמבר 2018</v>
      </c>
      <c r="Z32" s="26"/>
      <c r="AF32" s="37"/>
    </row>
    <row r="33" spans="2:32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  <c r="AF33" s="37"/>
    </row>
    <row r="34" spans="2:32">
      <c r="B34" s="9" t="s">
        <v>35</v>
      </c>
      <c r="C34" s="18">
        <v>0</v>
      </c>
      <c r="D34" s="19">
        <v>1</v>
      </c>
      <c r="E34" s="33">
        <v>1E-4</v>
      </c>
      <c r="F34" s="34">
        <v>1</v>
      </c>
      <c r="G34" s="18">
        <v>1E-4</v>
      </c>
      <c r="H34" s="19">
        <v>1</v>
      </c>
      <c r="I34" s="33">
        <v>1E-4</v>
      </c>
      <c r="J34" s="34">
        <v>1</v>
      </c>
      <c r="K34" s="18">
        <v>1E-4</v>
      </c>
      <c r="L34" s="19">
        <v>1</v>
      </c>
      <c r="M34" s="33">
        <v>1E-4</v>
      </c>
      <c r="N34" s="34">
        <v>1</v>
      </c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  <c r="AF34" s="37"/>
    </row>
    <row r="35" spans="2:32">
      <c r="B35" s="12" t="s">
        <v>36</v>
      </c>
      <c r="C35" s="10">
        <v>0</v>
      </c>
      <c r="D35" s="11">
        <v>0</v>
      </c>
      <c r="E35" s="29">
        <v>0</v>
      </c>
      <c r="F35" s="30">
        <v>0</v>
      </c>
      <c r="G35" s="10">
        <v>0</v>
      </c>
      <c r="H35" s="11">
        <v>0</v>
      </c>
      <c r="I35" s="29">
        <v>0</v>
      </c>
      <c r="J35" s="30">
        <v>0</v>
      </c>
      <c r="K35" s="10">
        <v>0</v>
      </c>
      <c r="L35" s="11">
        <v>0</v>
      </c>
      <c r="M35" s="29">
        <v>0</v>
      </c>
      <c r="N35" s="30">
        <v>0</v>
      </c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  <c r="AF35" s="37"/>
    </row>
    <row r="36" spans="2:32">
      <c r="B36" s="13" t="s">
        <v>34</v>
      </c>
      <c r="C36" s="14">
        <v>0</v>
      </c>
      <c r="D36" s="15">
        <v>1</v>
      </c>
      <c r="E36" s="31">
        <v>1E-4</v>
      </c>
      <c r="F36" s="32">
        <v>1</v>
      </c>
      <c r="G36" s="14">
        <v>1E-4</v>
      </c>
      <c r="H36" s="15">
        <v>1</v>
      </c>
      <c r="I36" s="31">
        <v>1E-4</v>
      </c>
      <c r="J36" s="32">
        <v>1</v>
      </c>
      <c r="K36" s="14">
        <v>1E-4</v>
      </c>
      <c r="L36" s="15">
        <v>1</v>
      </c>
      <c r="M36" s="31">
        <v>1E-4</v>
      </c>
      <c r="N36" s="32">
        <v>1</v>
      </c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  <c r="AF36" s="37"/>
    </row>
    <row r="37" spans="2:32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F37" s="37"/>
    </row>
    <row r="38" spans="2:32" ht="15.75">
      <c r="C38" s="46" t="s">
        <v>0</v>
      </c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8"/>
      <c r="AF38" s="37"/>
    </row>
    <row r="39" spans="2:32" ht="15.75">
      <c r="B39" s="23" t="s">
        <v>42</v>
      </c>
      <c r="C39" s="3" t="str">
        <f ca="1">CONCATENATE(INDIRECT(CONCATENATE($C$3,$C$4))," ",$B$4)</f>
        <v>ינואר 2018</v>
      </c>
      <c r="D39" s="4"/>
      <c r="E39" s="25" t="str">
        <f ca="1">CONCATENATE(INDIRECT(CONCATENATE($C$3,$E$4))," ",$B$4)</f>
        <v>פברואר 2018</v>
      </c>
      <c r="F39" s="26"/>
      <c r="G39" s="3" t="str">
        <f ca="1">CONCATENATE(INDIRECT(CONCATENATE($C$3,$G$4))," ",$B$4)</f>
        <v>מרץ 2018</v>
      </c>
      <c r="H39" s="4"/>
      <c r="I39" s="25" t="str">
        <f ca="1">CONCATENATE(INDIRECT(CONCATENATE($C$3,$I$4))," ",$B$4)</f>
        <v>אפריל 2018</v>
      </c>
      <c r="J39" s="26"/>
      <c r="K39" s="3" t="str">
        <f ca="1">CONCATENATE(INDIRECT(CONCATENATE($C$3,$K$4))," ",$B$4)</f>
        <v>מאי 2018</v>
      </c>
      <c r="L39" s="4"/>
      <c r="M39" s="25" t="str">
        <f ca="1">CONCATENATE(INDIRECT(CONCATENATE($C$3,$M$4))," ",$B$4)</f>
        <v>יוני 2018</v>
      </c>
      <c r="N39" s="26"/>
      <c r="O39" s="3" t="str">
        <f ca="1">CONCATENATE(INDIRECT(CONCATENATE($C$3,$O$4))," ",$B$4)</f>
        <v>יולי 2018</v>
      </c>
      <c r="P39" s="4"/>
      <c r="Q39" s="25" t="str">
        <f ca="1">CONCATENATE(INDIRECT(CONCATENATE($C$3,$Q$4))," ",$B$4)</f>
        <v>אוגוסט 2018</v>
      </c>
      <c r="R39" s="26"/>
      <c r="S39" s="3" t="str">
        <f ca="1">CONCATENATE(INDIRECT(CONCATENATE($C$3,$S$4))," ",$B$4)</f>
        <v>ספטמבר 2018</v>
      </c>
      <c r="T39" s="4"/>
      <c r="U39" s="25" t="str">
        <f ca="1">CONCATENATE(INDIRECT(CONCATENATE($C$3,$U$4))," ",$B$4)</f>
        <v>אוקטובר 2018</v>
      </c>
      <c r="V39" s="26"/>
      <c r="W39" s="3" t="str">
        <f ca="1">CONCATENATE(INDIRECT(CONCATENATE($C$3,$W$4))," ",$B$4)</f>
        <v>נובמבר 2018</v>
      </c>
      <c r="X39" s="4"/>
      <c r="Y39" s="25" t="str">
        <f ca="1">CONCATENATE(INDIRECT(CONCATENATE($C$3,$Y$4))," ",$B$4)</f>
        <v>דצמבר 2018</v>
      </c>
      <c r="Z39" s="26"/>
      <c r="AF39" s="37"/>
    </row>
    <row r="40" spans="2:32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  <c r="AF40" s="37"/>
    </row>
    <row r="41" spans="2:32">
      <c r="B41" s="9" t="s">
        <v>37</v>
      </c>
      <c r="C41" s="18">
        <v>0</v>
      </c>
      <c r="D41" s="19">
        <v>1</v>
      </c>
      <c r="E41" s="33">
        <v>1E-4</v>
      </c>
      <c r="F41" s="34">
        <v>1</v>
      </c>
      <c r="G41" s="18">
        <v>1E-4</v>
      </c>
      <c r="H41" s="19">
        <v>1</v>
      </c>
      <c r="I41" s="33">
        <v>1E-4</v>
      </c>
      <c r="J41" s="34">
        <v>1</v>
      </c>
      <c r="K41" s="18">
        <v>1E-4</v>
      </c>
      <c r="L41" s="19">
        <v>1</v>
      </c>
      <c r="M41" s="33">
        <v>1E-4</v>
      </c>
      <c r="N41" s="34">
        <v>1</v>
      </c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  <c r="AF41" s="37"/>
    </row>
    <row r="42" spans="2:32">
      <c r="B42" s="12" t="s">
        <v>38</v>
      </c>
      <c r="C42" s="10">
        <v>0</v>
      </c>
      <c r="D42" s="11">
        <v>0</v>
      </c>
      <c r="E42" s="29">
        <v>0</v>
      </c>
      <c r="F42" s="30">
        <v>0</v>
      </c>
      <c r="G42" s="10">
        <v>0</v>
      </c>
      <c r="H42" s="11">
        <v>0</v>
      </c>
      <c r="I42" s="29">
        <v>0</v>
      </c>
      <c r="J42" s="30">
        <v>0</v>
      </c>
      <c r="K42" s="10">
        <v>0</v>
      </c>
      <c r="L42" s="11">
        <v>0</v>
      </c>
      <c r="M42" s="29">
        <v>0</v>
      </c>
      <c r="N42" s="30">
        <v>0</v>
      </c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  <c r="AF42" s="37"/>
    </row>
    <row r="43" spans="2:32">
      <c r="B43" s="13" t="s">
        <v>34</v>
      </c>
      <c r="C43" s="14">
        <v>0</v>
      </c>
      <c r="D43" s="15">
        <v>1</v>
      </c>
      <c r="E43" s="31">
        <v>1E-4</v>
      </c>
      <c r="F43" s="32">
        <v>1</v>
      </c>
      <c r="G43" s="14">
        <v>1E-4</v>
      </c>
      <c r="H43" s="15">
        <v>1</v>
      </c>
      <c r="I43" s="31">
        <v>1E-4</v>
      </c>
      <c r="J43" s="32">
        <v>1</v>
      </c>
      <c r="K43" s="14">
        <v>1E-4</v>
      </c>
      <c r="L43" s="15">
        <v>1</v>
      </c>
      <c r="M43" s="31">
        <v>1E-4</v>
      </c>
      <c r="N43" s="32">
        <v>1</v>
      </c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  <c r="AF43" s="37"/>
    </row>
    <row r="44" spans="2:32">
      <c r="AF44" s="37"/>
    </row>
    <row r="45" spans="2:32" ht="15.75">
      <c r="C45" s="46" t="s">
        <v>0</v>
      </c>
      <c r="D45" s="47"/>
      <c r="E45" s="47"/>
      <c r="F45" s="47"/>
      <c r="G45" s="47"/>
      <c r="H45" s="47"/>
      <c r="I45" s="47"/>
      <c r="J45" s="48"/>
      <c r="AF45" s="37"/>
    </row>
    <row r="46" spans="2:32" ht="15.75">
      <c r="B46" s="23" t="s">
        <v>39</v>
      </c>
      <c r="C46" s="44" t="str">
        <f ca="1">CONCATENATE(INDIRECT(CONCATENATE($C$3,C4))," - ",INDIRECT(CONCATENATE($C$3,G4))," ",$B$4)</f>
        <v>ינואר - מרץ 2018</v>
      </c>
      <c r="D46" s="45"/>
      <c r="E46" s="42" t="str">
        <f ca="1">CONCATENATE(INDIRECT(CONCATENATE($C$3,C4))," - ",INDIRECT(CONCATENATE($C$3,M4))," ",$B$4)</f>
        <v>ינואר - יוני 2018</v>
      </c>
      <c r="F46" s="43"/>
      <c r="G46" s="44" t="str">
        <f ca="1">CONCATENATE(INDIRECT(CONCATENATE($C$3,C4))," - ",INDIRECT(CONCATENATE($C$3,S4))," ",$B$4)</f>
        <v>ינואר - ספטמבר 2018</v>
      </c>
      <c r="H46" s="45"/>
      <c r="I46" s="42" t="str">
        <f ca="1">CONCATENATE(INDIRECT(CONCATENATE($C$3,C4))," - ",INDIRECT(CONCATENATE($C$3,Y4))," ",$B$4)</f>
        <v>ינואר - דצמבר 2018</v>
      </c>
      <c r="J46" s="43"/>
      <c r="AF46" s="37"/>
    </row>
    <row r="47" spans="2:32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  <c r="AF47" s="37"/>
    </row>
    <row r="48" spans="2:32">
      <c r="B48" s="9" t="s">
        <v>5</v>
      </c>
      <c r="C48" s="10">
        <v>0</v>
      </c>
      <c r="D48" s="11">
        <v>0.127686222029466</v>
      </c>
      <c r="E48" s="29">
        <v>0</v>
      </c>
      <c r="F48" s="30">
        <v>6.46097001232777E-2</v>
      </c>
      <c r="G48" s="10"/>
      <c r="H48" s="11"/>
      <c r="I48" s="29"/>
      <c r="J48" s="30"/>
      <c r="AF48" s="37"/>
    </row>
    <row r="49" spans="2:32">
      <c r="B49" s="12" t="s">
        <v>7</v>
      </c>
      <c r="C49" s="10">
        <v>2.0000000000000001E-4</v>
      </c>
      <c r="D49" s="11">
        <v>0.87233081367568599</v>
      </c>
      <c r="E49" s="29">
        <v>5.0000000000000001E-4</v>
      </c>
      <c r="F49" s="30">
        <v>0.93540402807067502</v>
      </c>
      <c r="G49" s="10"/>
      <c r="H49" s="11"/>
      <c r="I49" s="29"/>
      <c r="J49" s="30"/>
      <c r="AF49" s="37"/>
    </row>
    <row r="50" spans="2:32">
      <c r="B50" s="12" t="s">
        <v>9</v>
      </c>
      <c r="C50" s="10">
        <v>0</v>
      </c>
      <c r="D50" s="11">
        <v>0</v>
      </c>
      <c r="E50" s="29">
        <v>0</v>
      </c>
      <c r="F50" s="30">
        <v>0</v>
      </c>
      <c r="G50" s="10"/>
      <c r="H50" s="11"/>
      <c r="I50" s="29"/>
      <c r="J50" s="30"/>
      <c r="AF50" s="37"/>
    </row>
    <row r="51" spans="2:32">
      <c r="B51" s="12" t="s">
        <v>11</v>
      </c>
      <c r="C51" s="10">
        <v>0</v>
      </c>
      <c r="D51" s="11">
        <v>0</v>
      </c>
      <c r="E51" s="29">
        <v>0</v>
      </c>
      <c r="F51" s="30">
        <v>0</v>
      </c>
      <c r="G51" s="10"/>
      <c r="H51" s="11"/>
      <c r="I51" s="29"/>
      <c r="J51" s="30"/>
      <c r="AF51" s="37"/>
    </row>
    <row r="52" spans="2:32">
      <c r="B52" s="12" t="s">
        <v>13</v>
      </c>
      <c r="C52" s="10">
        <v>0</v>
      </c>
      <c r="D52" s="11">
        <v>0</v>
      </c>
      <c r="E52" s="29">
        <v>0</v>
      </c>
      <c r="F52" s="30">
        <v>0</v>
      </c>
      <c r="G52" s="10"/>
      <c r="H52" s="11"/>
      <c r="I52" s="29"/>
      <c r="J52" s="30"/>
      <c r="AF52" s="37"/>
    </row>
    <row r="53" spans="2:32">
      <c r="B53" s="12" t="s">
        <v>15</v>
      </c>
      <c r="C53" s="10">
        <v>0</v>
      </c>
      <c r="D53" s="11">
        <v>0</v>
      </c>
      <c r="E53" s="29">
        <v>0</v>
      </c>
      <c r="F53" s="30">
        <v>0</v>
      </c>
      <c r="G53" s="10"/>
      <c r="H53" s="11"/>
      <c r="I53" s="29"/>
      <c r="J53" s="30"/>
      <c r="AF53" s="37"/>
    </row>
    <row r="54" spans="2:32">
      <c r="B54" s="12" t="s">
        <v>17</v>
      </c>
      <c r="C54" s="10">
        <v>0</v>
      </c>
      <c r="D54" s="11">
        <v>0</v>
      </c>
      <c r="E54" s="29">
        <v>0</v>
      </c>
      <c r="F54" s="30">
        <v>0</v>
      </c>
      <c r="G54" s="10"/>
      <c r="H54" s="11"/>
      <c r="I54" s="29"/>
      <c r="J54" s="30"/>
      <c r="AF54" s="37"/>
    </row>
    <row r="55" spans="2:32">
      <c r="B55" s="12" t="s">
        <v>19</v>
      </c>
      <c r="C55" s="10">
        <v>0</v>
      </c>
      <c r="D55" s="11">
        <v>0</v>
      </c>
      <c r="E55" s="29">
        <v>0</v>
      </c>
      <c r="F55" s="30">
        <v>0</v>
      </c>
      <c r="G55" s="10"/>
      <c r="H55" s="11"/>
      <c r="I55" s="29"/>
      <c r="J55" s="30"/>
      <c r="AF55" s="37"/>
    </row>
    <row r="56" spans="2:32">
      <c r="B56" s="12" t="s">
        <v>21</v>
      </c>
      <c r="C56" s="10">
        <v>0</v>
      </c>
      <c r="D56" s="11">
        <v>0</v>
      </c>
      <c r="E56" s="29">
        <v>0</v>
      </c>
      <c r="F56" s="30">
        <v>0</v>
      </c>
      <c r="G56" s="10"/>
      <c r="H56" s="11"/>
      <c r="I56" s="29"/>
      <c r="J56" s="30"/>
      <c r="AF56" s="37"/>
    </row>
    <row r="57" spans="2:32">
      <c r="B57" s="12" t="s">
        <v>23</v>
      </c>
      <c r="C57" s="10">
        <v>0</v>
      </c>
      <c r="D57" s="11">
        <v>0</v>
      </c>
      <c r="E57" s="29">
        <v>0</v>
      </c>
      <c r="F57" s="30">
        <v>0</v>
      </c>
      <c r="G57" s="10"/>
      <c r="H57" s="11"/>
      <c r="I57" s="29"/>
      <c r="J57" s="30"/>
      <c r="AF57" s="37"/>
    </row>
    <row r="58" spans="2:32">
      <c r="B58" s="12" t="s">
        <v>25</v>
      </c>
      <c r="C58" s="10">
        <v>0</v>
      </c>
      <c r="D58" s="11">
        <v>0</v>
      </c>
      <c r="E58" s="29">
        <v>0</v>
      </c>
      <c r="F58" s="30">
        <v>0</v>
      </c>
      <c r="G58" s="10"/>
      <c r="H58" s="11"/>
      <c r="I58" s="29"/>
      <c r="J58" s="30"/>
      <c r="AF58" s="37"/>
    </row>
    <row r="59" spans="2:32">
      <c r="B59" s="12" t="s">
        <v>26</v>
      </c>
      <c r="C59" s="10">
        <v>0</v>
      </c>
      <c r="D59" s="11">
        <v>0</v>
      </c>
      <c r="E59" s="29">
        <v>0</v>
      </c>
      <c r="F59" s="30">
        <v>0</v>
      </c>
      <c r="G59" s="10"/>
      <c r="H59" s="11"/>
      <c r="I59" s="29"/>
      <c r="J59" s="30"/>
      <c r="AF59" s="37"/>
    </row>
    <row r="60" spans="2:32">
      <c r="B60" s="12" t="s">
        <v>27</v>
      </c>
      <c r="C60" s="10">
        <v>0</v>
      </c>
      <c r="D60" s="11">
        <v>0</v>
      </c>
      <c r="E60" s="29">
        <v>0</v>
      </c>
      <c r="F60" s="30">
        <v>0</v>
      </c>
      <c r="G60" s="10"/>
      <c r="H60" s="11"/>
      <c r="I60" s="29"/>
      <c r="J60" s="30"/>
      <c r="AF60" s="37"/>
    </row>
    <row r="61" spans="2:32">
      <c r="B61" s="12" t="s">
        <v>28</v>
      </c>
      <c r="C61" s="10">
        <v>0</v>
      </c>
      <c r="D61" s="11">
        <v>0</v>
      </c>
      <c r="E61" s="29">
        <v>0</v>
      </c>
      <c r="F61" s="30">
        <v>0</v>
      </c>
      <c r="G61" s="10"/>
      <c r="H61" s="11"/>
      <c r="I61" s="29"/>
      <c r="J61" s="30"/>
      <c r="AF61" s="37"/>
    </row>
    <row r="62" spans="2:32">
      <c r="B62" s="12" t="s">
        <v>29</v>
      </c>
      <c r="C62" s="10">
        <v>0</v>
      </c>
      <c r="D62" s="11">
        <v>0</v>
      </c>
      <c r="E62" s="29">
        <v>0</v>
      </c>
      <c r="F62" s="30">
        <v>0</v>
      </c>
      <c r="G62" s="10"/>
      <c r="H62" s="11"/>
      <c r="I62" s="29"/>
      <c r="J62" s="30"/>
      <c r="AF62" s="37"/>
    </row>
    <row r="63" spans="2:32">
      <c r="B63" s="12" t="s">
        <v>30</v>
      </c>
      <c r="C63" s="10">
        <v>0</v>
      </c>
      <c r="D63" s="11">
        <v>0</v>
      </c>
      <c r="E63" s="29">
        <v>0</v>
      </c>
      <c r="F63" s="30">
        <v>0</v>
      </c>
      <c r="G63" s="10"/>
      <c r="H63" s="11"/>
      <c r="I63" s="29"/>
      <c r="J63" s="30"/>
      <c r="AF63" s="37"/>
    </row>
    <row r="64" spans="2:32">
      <c r="B64" s="12" t="s">
        <v>31</v>
      </c>
      <c r="C64" s="10">
        <v>0</v>
      </c>
      <c r="D64" s="11">
        <v>0</v>
      </c>
      <c r="E64" s="29">
        <v>0</v>
      </c>
      <c r="F64" s="30">
        <v>0</v>
      </c>
      <c r="G64" s="10"/>
      <c r="H64" s="11"/>
      <c r="I64" s="29"/>
      <c r="J64" s="30"/>
      <c r="AF64" s="37"/>
    </row>
    <row r="65" spans="2:32">
      <c r="B65" s="12" t="s">
        <v>32</v>
      </c>
      <c r="C65" s="10">
        <v>0</v>
      </c>
      <c r="D65" s="11">
        <v>0</v>
      </c>
      <c r="E65" s="29">
        <v>0</v>
      </c>
      <c r="F65" s="30">
        <v>0</v>
      </c>
      <c r="G65" s="10"/>
      <c r="H65" s="11"/>
      <c r="I65" s="29"/>
      <c r="J65" s="30"/>
      <c r="AF65" s="37"/>
    </row>
    <row r="66" spans="2:32">
      <c r="B66" s="12" t="s">
        <v>33</v>
      </c>
      <c r="C66" s="10">
        <v>0</v>
      </c>
      <c r="D66" s="11">
        <v>-1.7035705152329101E-5</v>
      </c>
      <c r="E66" s="29">
        <v>0</v>
      </c>
      <c r="F66" s="30">
        <v>-1.3728193952367501E-5</v>
      </c>
      <c r="G66" s="10"/>
      <c r="H66" s="11"/>
      <c r="I66" s="29"/>
      <c r="J66" s="30"/>
      <c r="AF66" s="37"/>
    </row>
    <row r="67" spans="2:32">
      <c r="B67" s="13" t="s">
        <v>44</v>
      </c>
      <c r="C67" s="14">
        <v>2.0000000000000001E-4</v>
      </c>
      <c r="D67" s="15">
        <v>1</v>
      </c>
      <c r="E67" s="31">
        <v>5.0000000000000001E-4</v>
      </c>
      <c r="F67" s="32">
        <v>1</v>
      </c>
      <c r="G67" s="14"/>
      <c r="H67" s="15"/>
      <c r="I67" s="31"/>
      <c r="J67" s="32"/>
      <c r="AF67" s="37"/>
    </row>
    <row r="68" spans="2:32">
      <c r="B68" s="35" t="s">
        <v>40</v>
      </c>
      <c r="C68" s="38">
        <v>8.6310599999990796</v>
      </c>
      <c r="D68" s="39"/>
      <c r="E68" s="40">
        <v>20.058570000005702</v>
      </c>
      <c r="F68" s="41"/>
      <c r="G68" s="38"/>
      <c r="H68" s="39"/>
      <c r="I68" s="40"/>
      <c r="J68" s="41"/>
      <c r="AF68" s="37"/>
    </row>
    <row r="69" spans="2:32">
      <c r="B69" s="16"/>
      <c r="C69" s="17"/>
      <c r="D69" s="17"/>
      <c r="E69" s="17"/>
      <c r="F69" s="17"/>
      <c r="G69" s="17"/>
      <c r="H69" s="17"/>
      <c r="I69" s="17"/>
      <c r="J69" s="17"/>
      <c r="AF69" s="37"/>
    </row>
    <row r="70" spans="2:32" ht="15.75">
      <c r="C70" s="46" t="s">
        <v>0</v>
      </c>
      <c r="D70" s="47"/>
      <c r="E70" s="47"/>
      <c r="F70" s="47"/>
      <c r="G70" s="47"/>
      <c r="H70" s="47"/>
      <c r="I70" s="47"/>
      <c r="J70" s="48"/>
      <c r="AF70" s="37"/>
    </row>
    <row r="71" spans="2:32" ht="15.75">
      <c r="B71" s="23" t="s">
        <v>39</v>
      </c>
      <c r="C71" s="44" t="str">
        <f ca="1">CONCATENATE(INDIRECT(CONCATENATE($C$3,$C$4))," - ",INDIRECT(CONCATENATE($C$3,$G$4))," ",$B$4)</f>
        <v>ינואר - מרץ 2018</v>
      </c>
      <c r="D71" s="45"/>
      <c r="E71" s="42" t="str">
        <f ca="1">CONCATENATE(INDIRECT(CONCATENATE($C$3,$C$4))," - ",INDIRECT(CONCATENATE($C$3,$M4))," ",$B$4)</f>
        <v>ינואר - יוני 2018</v>
      </c>
      <c r="F71" s="43"/>
      <c r="G71" s="44" t="str">
        <f ca="1">CONCATENATE(INDIRECT(CONCATENATE($C$3,$C$4))," - ",INDIRECT(CONCATENATE($C$3,$S$4))," ",$B$4)</f>
        <v>ינואר - ספטמבר 2018</v>
      </c>
      <c r="H71" s="45"/>
      <c r="I71" s="42" t="str">
        <f ca="1">CONCATENATE(INDIRECT(CONCATENATE($C$3,$C$4))," - ",INDIRECT(CONCATENATE($C$3,$Y4))," ",$B$4)</f>
        <v>ינואר - דצמבר 2018</v>
      </c>
      <c r="J71" s="43"/>
      <c r="AF71" s="37"/>
    </row>
    <row r="72" spans="2:32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  <c r="AF72" s="37"/>
    </row>
    <row r="73" spans="2:32">
      <c r="B73" s="9" t="s">
        <v>35</v>
      </c>
      <c r="C73" s="18">
        <v>2.0000000000000001E-4</v>
      </c>
      <c r="D73" s="19">
        <v>1</v>
      </c>
      <c r="E73" s="33">
        <v>5.0000000000000001E-4</v>
      </c>
      <c r="F73" s="34">
        <v>1</v>
      </c>
      <c r="G73" s="18"/>
      <c r="H73" s="19"/>
      <c r="I73" s="33"/>
      <c r="J73" s="34"/>
      <c r="AF73" s="37"/>
    </row>
    <row r="74" spans="2:32">
      <c r="B74" s="12" t="s">
        <v>36</v>
      </c>
      <c r="C74" s="10">
        <v>0</v>
      </c>
      <c r="D74" s="11">
        <v>0</v>
      </c>
      <c r="E74" s="29">
        <v>0</v>
      </c>
      <c r="F74" s="30">
        <v>0</v>
      </c>
      <c r="G74" s="10"/>
      <c r="H74" s="11"/>
      <c r="I74" s="29"/>
      <c r="J74" s="30"/>
      <c r="AF74" s="37"/>
    </row>
    <row r="75" spans="2:32">
      <c r="B75" s="13" t="s">
        <v>44</v>
      </c>
      <c r="C75" s="14">
        <v>2.0000000000000001E-4</v>
      </c>
      <c r="D75" s="15">
        <v>1</v>
      </c>
      <c r="E75" s="31">
        <v>5.0000000000000001E-4</v>
      </c>
      <c r="F75" s="32">
        <v>1</v>
      </c>
      <c r="G75" s="14"/>
      <c r="H75" s="15"/>
      <c r="I75" s="31"/>
      <c r="J75" s="32"/>
      <c r="AF75" s="37"/>
    </row>
    <row r="76" spans="2:32">
      <c r="B76" s="16"/>
      <c r="C76" s="17"/>
      <c r="D76" s="17"/>
      <c r="E76" s="17"/>
      <c r="F76" s="17"/>
      <c r="G76" s="17"/>
      <c r="H76" s="17"/>
      <c r="I76" s="17"/>
      <c r="J76" s="17"/>
      <c r="AF76" s="37"/>
    </row>
    <row r="77" spans="2:32" ht="15.75">
      <c r="C77" s="46" t="s">
        <v>0</v>
      </c>
      <c r="D77" s="47"/>
      <c r="E77" s="47"/>
      <c r="F77" s="47"/>
      <c r="G77" s="47"/>
      <c r="H77" s="47"/>
      <c r="I77" s="47"/>
      <c r="J77" s="48"/>
      <c r="AF77" s="37"/>
    </row>
    <row r="78" spans="2:32" ht="15.75">
      <c r="B78" s="23" t="s">
        <v>39</v>
      </c>
      <c r="C78" s="44" t="str">
        <f ca="1">CONCATENATE(INDIRECT(CONCATENATE($C$3,$C$4))," - ",INDIRECT(CONCATENATE($C$3,$G$4))," ",$B$4)</f>
        <v>ינואר - מרץ 2018</v>
      </c>
      <c r="D78" s="45"/>
      <c r="E78" s="42" t="str">
        <f ca="1">CONCATENATE(INDIRECT(CONCATENATE($C$3,$C$4))," - ",INDIRECT(CONCATENATE($C$3,$M$4))," ",$B$4)</f>
        <v>ינואר - יוני 2018</v>
      </c>
      <c r="F78" s="43"/>
      <c r="G78" s="44" t="str">
        <f ca="1">CONCATENATE(INDIRECT(CONCATENATE($C$3,$C$4))," - ",INDIRECT(CONCATENATE($C$3,$S$4))," ",$B$4)</f>
        <v>ינואר - ספטמבר 2018</v>
      </c>
      <c r="H78" s="45"/>
      <c r="I78" s="42" t="str">
        <f ca="1">CONCATENATE(INDIRECT(CONCATENATE($C$3,$C$4))," - ",INDIRECT(CONCATENATE($C$3,$Y$4))," ",$B$4)</f>
        <v>ינואר - דצמבר 2018</v>
      </c>
      <c r="J78" s="43"/>
      <c r="AF78" s="37"/>
    </row>
    <row r="79" spans="2:32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  <c r="AF79" s="37"/>
    </row>
    <row r="80" spans="2:32">
      <c r="B80" s="9" t="s">
        <v>37</v>
      </c>
      <c r="C80" s="18">
        <v>2.0000000000000001E-4</v>
      </c>
      <c r="D80" s="19">
        <v>1</v>
      </c>
      <c r="E80" s="33">
        <v>5.0000000000000001E-4</v>
      </c>
      <c r="F80" s="34">
        <v>1</v>
      </c>
      <c r="G80" s="18"/>
      <c r="H80" s="19"/>
      <c r="I80" s="33"/>
      <c r="J80" s="34"/>
      <c r="AF80" s="37"/>
    </row>
    <row r="81" spans="1:32">
      <c r="B81" s="12" t="s">
        <v>38</v>
      </c>
      <c r="C81" s="10">
        <v>0</v>
      </c>
      <c r="D81" s="11">
        <v>0</v>
      </c>
      <c r="E81" s="29">
        <v>0</v>
      </c>
      <c r="F81" s="30">
        <v>0</v>
      </c>
      <c r="G81" s="10"/>
      <c r="H81" s="11"/>
      <c r="I81" s="29"/>
      <c r="J81" s="30"/>
      <c r="AF81" s="37"/>
    </row>
    <row r="82" spans="1:32">
      <c r="B82" s="13" t="s">
        <v>44</v>
      </c>
      <c r="C82" s="14">
        <v>2.0000000000000001E-4</v>
      </c>
      <c r="D82" s="15">
        <v>1</v>
      </c>
      <c r="E82" s="31">
        <v>5.0000000000000001E-4</v>
      </c>
      <c r="F82" s="32">
        <v>1</v>
      </c>
      <c r="G82" s="14"/>
      <c r="H82" s="15"/>
      <c r="I82" s="31"/>
      <c r="J82" s="32"/>
      <c r="AF82" s="37"/>
    </row>
    <row r="83" spans="1:32">
      <c r="A83" s="37" t="s">
        <v>48</v>
      </c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pans="1:32">
      <c r="A84" s="37" t="s">
        <v>49</v>
      </c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10009" spans="3:14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  <c r="I10009">
        <v>0</v>
      </c>
      <c r="J10009">
        <v>0</v>
      </c>
      <c r="K10009">
        <v>0</v>
      </c>
      <c r="L10009">
        <v>0</v>
      </c>
      <c r="M10009">
        <v>0</v>
      </c>
      <c r="N10009">
        <v>0</v>
      </c>
    </row>
    <row r="10010" spans="3:14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  <c r="I10010">
        <v>0</v>
      </c>
      <c r="J10010">
        <v>0</v>
      </c>
      <c r="K10010">
        <v>0</v>
      </c>
      <c r="L10010">
        <v>0</v>
      </c>
      <c r="M10010">
        <v>0</v>
      </c>
      <c r="N10010">
        <v>0</v>
      </c>
    </row>
    <row r="10049" spans="3:6">
      <c r="C10049">
        <v>0</v>
      </c>
      <c r="D10049">
        <v>0</v>
      </c>
      <c r="E10049">
        <v>0</v>
      </c>
      <c r="F10049">
        <v>0</v>
      </c>
    </row>
    <row r="10050" spans="3:6">
      <c r="C10050">
        <v>0</v>
      </c>
      <c r="D10050">
        <v>0</v>
      </c>
      <c r="E10050">
        <v>0</v>
      </c>
      <c r="F10050">
        <v>0</v>
      </c>
    </row>
  </sheetData>
  <mergeCells count="37">
    <mergeCell ref="C77:J77"/>
    <mergeCell ref="C78:D78"/>
    <mergeCell ref="E78:F78"/>
    <mergeCell ref="G78:H78"/>
    <mergeCell ref="I78:J78"/>
    <mergeCell ref="C70:J70"/>
    <mergeCell ref="C71:D71"/>
    <mergeCell ref="E71:F71"/>
    <mergeCell ref="G71:H71"/>
    <mergeCell ref="I71:J71"/>
    <mergeCell ref="W28:X28"/>
    <mergeCell ref="Y28:Z28"/>
    <mergeCell ref="C28:D28"/>
    <mergeCell ref="E28:F28"/>
    <mergeCell ref="G28:H28"/>
    <mergeCell ref="K28:L28"/>
    <mergeCell ref="O28:P28"/>
    <mergeCell ref="Q28:R28"/>
    <mergeCell ref="S28:T28"/>
    <mergeCell ref="I28:J28"/>
    <mergeCell ref="U28:V28"/>
    <mergeCell ref="AF1:AF82"/>
    <mergeCell ref="A83:AE83"/>
    <mergeCell ref="A84:AE84"/>
    <mergeCell ref="C68:D68"/>
    <mergeCell ref="E68:F68"/>
    <mergeCell ref="G68:H68"/>
    <mergeCell ref="I68:J68"/>
    <mergeCell ref="I46:J46"/>
    <mergeCell ref="E46:F46"/>
    <mergeCell ref="G46:H46"/>
    <mergeCell ref="C46:D46"/>
    <mergeCell ref="C45:J45"/>
    <mergeCell ref="C5:Z5"/>
    <mergeCell ref="C31:Z31"/>
    <mergeCell ref="C38:Z38"/>
    <mergeCell ref="M28:N2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עומרי וקסברג</cp:lastModifiedBy>
  <cp:lastPrinted>2016-08-07T13:00:52Z</cp:lastPrinted>
  <dcterms:created xsi:type="dcterms:W3CDTF">2016-08-07T08:05:35Z</dcterms:created>
  <dcterms:modified xsi:type="dcterms:W3CDTF">2018-07-31T08:45:45Z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