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9" i="5"/>
  <c r="C6" i="5"/>
  <c r="C32" i="5"/>
  <c r="E78" i="5"/>
  <c r="E39" i="5"/>
  <c r="E32" i="5"/>
  <c r="G4" i="5" l="1"/>
  <c r="C71" i="5"/>
  <c r="C46" i="5"/>
  <c r="G32" i="5"/>
  <c r="G6" i="5"/>
  <c r="G39" i="5"/>
  <c r="E6" i="5"/>
  <c r="I4" i="5" l="1"/>
  <c r="I32" i="5"/>
  <c r="I39" i="5"/>
  <c r="I6" i="5"/>
  <c r="C78" i="5"/>
  <c r="K4" i="5" l="1"/>
  <c r="K39" i="5"/>
  <c r="K6" i="5"/>
  <c r="K32" i="5"/>
  <c r="M4" i="5" l="1"/>
  <c r="M6" i="5"/>
  <c r="M32" i="5"/>
  <c r="E71" i="5"/>
  <c r="E46" i="5"/>
  <c r="O4" i="5" l="1"/>
  <c r="O6" i="5"/>
  <c r="M39" i="5"/>
  <c r="O32" i="5"/>
  <c r="Q4" i="5" l="1"/>
  <c r="S4" i="5" s="1"/>
  <c r="Q32" i="5"/>
  <c r="S39" i="5"/>
  <c r="O39" i="5"/>
  <c r="Q6" i="5"/>
  <c r="G46" i="5"/>
  <c r="G71" i="5"/>
  <c r="S32" i="5"/>
  <c r="U4" i="5" l="1"/>
  <c r="G78" i="5"/>
  <c r="U32" i="5"/>
  <c r="Q39" i="5"/>
  <c r="U39" i="5"/>
  <c r="S6" i="5"/>
  <c r="W4" i="5" l="1"/>
  <c r="W39" i="5"/>
  <c r="U6" i="5"/>
  <c r="W32" i="5"/>
  <c r="Y4" i="5" l="1"/>
  <c r="I46" i="5"/>
  <c r="Y6" i="5"/>
  <c r="I71" i="5"/>
  <c r="I78" i="5"/>
  <c r="Y32" i="5"/>
  <c r="W6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<sst xmlns="http://schemas.openxmlformats.org/spreadsheetml/2006/main" count="182" uniqueCount="50">
  <si>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</si>
  <si>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</si>
  <si>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</si>
  <si>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</si>
  <si>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</si>
  <si>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</si>
  <si>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</si>
  <si>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</si>
  <si>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</si>
  <si>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</si>
  <si>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</si>
  <si>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</si>
  <si>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</si>
  <si>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</si>
  <si>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</si>
  <si>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</si>
  <si>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</si>
  <si>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</si>
  <si>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</si>
  <si>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</si>
  <si>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</si>
  <si>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</si>
  <si>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</si>
  <si>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</si>
  <si>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</si>
  <si>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</si>
  <si>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</si>
  <si>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</si>
  <si>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</si>
  <si>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</si>
  <si>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</si>
  <si>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</si>
  <si>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</si>
  <si>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</si>
  <si>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</si>
  <si>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</si>
  <si>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</si>
  <si>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</si>
  <si>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</si>
  <si>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</si>
  <si>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</si>
  <si>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</si>
  <si>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</si>
  <si>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</si>
  <si>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</si>
  <si>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</si>
  <si>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1059אלטשולר שחם גמל אגח עד 15 אחוז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</si>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</sst>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19" fillId="0" borderId="0" xfId="0" applyFont="1" applyAlignment="1">
      <alignment horizontal="center" vertic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37" t="s">
        <v>47</v>
      </c>
    </row>
    <row r="2" spans="2:32" ht="18.75">
      <c r="B2" s="21" t="s">
        <v>45</v>
      </c>
      <c r="AF2" s="37"/>
    </row>
    <row r="3" spans="2:32" ht="18.75">
      <c r="B3" s="22" t="s">
        <v>46</v>
      </c>
      <c r="C3" s="24" t="s">
        <v>41</v>
      </c>
      <c r="AF3" s="37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37"/>
    </row>
    <row r="5" spans="2:32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  <c r="AF5" s="37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37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37"/>
    </row>
    <row r="8" spans="2:32">
      <c r="B8" s="9" t="s">
        <v>5</v>
      </c>
      <c r="C8" s="10">
        <v>4.0000000000000002E-4</v>
      </c>
      <c r="D8" s="11">
        <v>9.8759505348269397E-2</v>
      </c>
      <c r="E8" s="29">
        <v>5.9999999999999995E-4</v>
      </c>
      <c r="F8" s="30">
        <v>0.107484693809304</v>
      </c>
      <c r="G8" s="10">
        <v>5.9999999999999995E-4</v>
      </c>
      <c r="H8" s="11">
        <v>9.6723780432060702E-2</v>
      </c>
      <c r="I8" s="29">
        <v>5.9999999999999995E-4</v>
      </c>
      <c r="J8" s="30">
        <v>7.3997899144313303E-2</v>
      </c>
      <c r="K8" s="10">
        <v>5.9999999999999995E-4</v>
      </c>
      <c r="L8" s="11">
        <v>8.2138154331031998E-2</v>
      </c>
      <c r="M8" s="29">
        <v>5.0000000000000001E-4</v>
      </c>
      <c r="N8" s="30">
        <v>7.2856030892733806E-2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37"/>
    </row>
    <row r="9" spans="2:32">
      <c r="B9" s="12" t="s">
        <v>7</v>
      </c>
      <c r="C9" s="10">
        <v>1.5E-3</v>
      </c>
      <c r="D9" s="11">
        <v>0.65094592451847</v>
      </c>
      <c r="E9" s="29">
        <v>-5.4000000000000003E-3</v>
      </c>
      <c r="F9" s="30">
        <v>0.63825687994930302</v>
      </c>
      <c r="G9" s="10">
        <v>4.0000000000000001E-3</v>
      </c>
      <c r="H9" s="11">
        <v>0.64344274752196096</v>
      </c>
      <c r="I9" s="29">
        <v>-3.5000000000000001E-3</v>
      </c>
      <c r="J9" s="30">
        <v>0.66124561579406205</v>
      </c>
      <c r="K9" s="10">
        <v>2.3E-3</v>
      </c>
      <c r="L9" s="11">
        <v>0.65651378530773297</v>
      </c>
      <c r="M9" s="29">
        <v>-5.7000000000000002E-3</v>
      </c>
      <c r="N9" s="30">
        <v>0.65216048280092498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37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37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37"/>
    </row>
    <row r="12" spans="2:32">
      <c r="B12" s="12" t="s">
        <v>13</v>
      </c>
      <c r="C12" s="10">
        <v>-1.2999999999999999E-3</v>
      </c>
      <c r="D12" s="11">
        <v>0.14745418519374801</v>
      </c>
      <c r="E12" s="29">
        <v>5.0000000000000001E-4</v>
      </c>
      <c r="F12" s="30">
        <v>0.14722519327183001</v>
      </c>
      <c r="G12" s="10">
        <v>4.0000000000000002E-4</v>
      </c>
      <c r="H12" s="11">
        <v>0.14548858405646001</v>
      </c>
      <c r="I12" s="29">
        <v>1.1000000000000001E-3</v>
      </c>
      <c r="J12" s="30">
        <v>0.14507569481534199</v>
      </c>
      <c r="K12" s="10">
        <v>-1.1000000000000001E-3</v>
      </c>
      <c r="L12" s="11">
        <v>0.14154540822249401</v>
      </c>
      <c r="M12" s="29">
        <v>1.6000000000000001E-3</v>
      </c>
      <c r="N12" s="30">
        <v>0.145057751872367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37"/>
    </row>
    <row r="13" spans="2:32">
      <c r="B13" s="12" t="s">
        <v>15</v>
      </c>
      <c r="C13" s="10">
        <v>0</v>
      </c>
      <c r="D13" s="11">
        <v>7.5318146300492501E-3</v>
      </c>
      <c r="E13" s="29">
        <v>-1E-4</v>
      </c>
      <c r="F13" s="30">
        <v>7.4625590807677698E-3</v>
      </c>
      <c r="G13" s="10">
        <v>0</v>
      </c>
      <c r="H13" s="11">
        <v>7.3567222115503601E-3</v>
      </c>
      <c r="I13" s="29">
        <v>-1E-4</v>
      </c>
      <c r="J13" s="30">
        <v>7.2101828634296497E-3</v>
      </c>
      <c r="K13" s="10">
        <v>-1E-4</v>
      </c>
      <c r="L13" s="11">
        <v>7.0020566279755201E-3</v>
      </c>
      <c r="M13" s="29">
        <v>0</v>
      </c>
      <c r="N13" s="30">
        <v>1.45683188500221E-2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37"/>
    </row>
    <row r="14" spans="2:32">
      <c r="B14" s="12" t="s">
        <v>17</v>
      </c>
      <c r="C14" s="10">
        <v>5.0000000000000001E-4</v>
      </c>
      <c r="D14" s="11">
        <v>5.8473594160754101E-2</v>
      </c>
      <c r="E14" s="29">
        <v>-1.4E-3</v>
      </c>
      <c r="F14" s="30">
        <v>5.84101034760326E-2</v>
      </c>
      <c r="G14" s="10">
        <v>-1.1999999999999999E-3</v>
      </c>
      <c r="H14" s="11">
        <v>5.8181965845019799E-2</v>
      </c>
      <c r="I14" s="29">
        <v>6.9999999999999999E-4</v>
      </c>
      <c r="J14" s="30">
        <v>6.5774466849887803E-2</v>
      </c>
      <c r="K14" s="10">
        <v>1.9E-3</v>
      </c>
      <c r="L14" s="11">
        <v>6.8177297928565903E-2</v>
      </c>
      <c r="M14" s="29">
        <v>-5.0000000000000001E-4</v>
      </c>
      <c r="N14" s="30">
        <v>6.83209599253638E-2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37"/>
    </row>
    <row r="15" spans="2:32">
      <c r="B15" s="12" t="s">
        <v>19</v>
      </c>
      <c r="C15" s="10">
        <v>1E-4</v>
      </c>
      <c r="D15" s="11">
        <v>4.5594662578605002E-3</v>
      </c>
      <c r="E15" s="29">
        <v>-2.9999999999999997E-4</v>
      </c>
      <c r="F15" s="30">
        <v>6.1056852035162399E-3</v>
      </c>
      <c r="G15" s="10">
        <v>0</v>
      </c>
      <c r="H15" s="11">
        <v>9.4009199302401009E-3</v>
      </c>
      <c r="I15" s="29">
        <v>2.9999999999999997E-4</v>
      </c>
      <c r="J15" s="30">
        <v>8.1541871729302797E-3</v>
      </c>
      <c r="K15" s="10">
        <v>0</v>
      </c>
      <c r="L15" s="11">
        <v>8.8097121639498198E-3</v>
      </c>
      <c r="M15" s="29">
        <v>0</v>
      </c>
      <c r="N15" s="30">
        <v>3.82116673703476E-3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37"/>
    </row>
    <row r="16" spans="2:32">
      <c r="B16" s="12" t="s">
        <v>21</v>
      </c>
      <c r="C16" s="10">
        <v>2.0000000000000001E-4</v>
      </c>
      <c r="D16" s="11">
        <v>1.17914326815887E-2</v>
      </c>
      <c r="E16" s="29">
        <v>0</v>
      </c>
      <c r="F16" s="30">
        <v>1.1890739775403799E-2</v>
      </c>
      <c r="G16" s="10">
        <v>-1E-4</v>
      </c>
      <c r="H16" s="11">
        <v>1.20306508606809E-2</v>
      </c>
      <c r="I16" s="29">
        <v>2.0000000000000001E-4</v>
      </c>
      <c r="J16" s="30">
        <v>1.21063116612953E-2</v>
      </c>
      <c r="K16" s="10">
        <v>-2.0000000000000001E-4</v>
      </c>
      <c r="L16" s="11">
        <v>1.0843579808367299E-2</v>
      </c>
      <c r="M16" s="29">
        <v>-1E-4</v>
      </c>
      <c r="N16" s="30">
        <v>1.1226126348301601E-2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37"/>
    </row>
    <row r="17" spans="2:32">
      <c r="B17" s="12" t="s">
        <v>23</v>
      </c>
      <c r="C17" s="10">
        <v>-2.0000000000000001E-4</v>
      </c>
      <c r="D17" s="11">
        <v>8.9951024353100394E-3</v>
      </c>
      <c r="E17" s="29">
        <v>1E-4</v>
      </c>
      <c r="F17" s="30">
        <v>9.4020956431635997E-3</v>
      </c>
      <c r="G17" s="10">
        <v>1E-4</v>
      </c>
      <c r="H17" s="11">
        <v>9.9816660269863404E-3</v>
      </c>
      <c r="I17" s="29">
        <v>0</v>
      </c>
      <c r="J17" s="30">
        <v>1.0303022579213599E-2</v>
      </c>
      <c r="K17" s="10">
        <v>-1E-4</v>
      </c>
      <c r="L17" s="11">
        <v>1.0192951146077199E-2</v>
      </c>
      <c r="M17" s="29">
        <v>2.0000000000000001E-4</v>
      </c>
      <c r="N17" s="30">
        <v>1.1331280354838101E-2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37"/>
    </row>
    <row r="18" spans="2:32">
      <c r="B18" s="12" t="s">
        <v>25</v>
      </c>
      <c r="C18" s="10">
        <v>0</v>
      </c>
      <c r="D18" s="11">
        <v>2.68238558603778E-4</v>
      </c>
      <c r="E18" s="29">
        <v>-1E-4</v>
      </c>
      <c r="F18" s="30">
        <v>2.1775765031065099E-4</v>
      </c>
      <c r="G18" s="10">
        <v>0</v>
      </c>
      <c r="H18" s="11">
        <v>1.9719180146949899E-4</v>
      </c>
      <c r="I18" s="29">
        <v>-2.0000000000000001E-4</v>
      </c>
      <c r="J18" s="30">
        <v>1.4516807358339601E-4</v>
      </c>
      <c r="K18" s="10">
        <v>-1E-4</v>
      </c>
      <c r="L18" s="11">
        <v>1.2424222575011399E-4</v>
      </c>
      <c r="M18" s="29">
        <v>-1E-4</v>
      </c>
      <c r="N18" s="30">
        <v>5.9277189611888102E-5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37"/>
    </row>
    <row r="19" spans="2:32">
      <c r="B19" s="12" t="s">
        <v>26</v>
      </c>
      <c r="C19" s="10">
        <v>4.5999999999999999E-3</v>
      </c>
      <c r="D19" s="11">
        <v>-6.8471224737913299E-4</v>
      </c>
      <c r="E19" s="29">
        <v>1.2999999999999999E-3</v>
      </c>
      <c r="F19" s="30">
        <v>-3.7244336726707998E-3</v>
      </c>
      <c r="G19" s="10">
        <v>-4.7999999999999996E-3</v>
      </c>
      <c r="H19" s="11">
        <v>-9.4343442023545002E-3</v>
      </c>
      <c r="I19" s="29">
        <v>2.7000000000000001E-3</v>
      </c>
      <c r="J19" s="30">
        <v>-5.9950003599529896E-3</v>
      </c>
      <c r="K19" s="10">
        <v>0</v>
      </c>
      <c r="L19" s="11">
        <v>-4.7574881625481701E-3</v>
      </c>
      <c r="M19" s="29">
        <v>2.0000000000000001E-4</v>
      </c>
      <c r="N19" s="30">
        <v>-4.4088205874771198E-3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37"/>
    </row>
    <row r="20" spans="2:32">
      <c r="B20" s="12" t="s">
        <v>27</v>
      </c>
      <c r="C20" s="10">
        <v>1.1000000000000001E-3</v>
      </c>
      <c r="D20" s="11">
        <v>1.2982585997013899E-3</v>
      </c>
      <c r="E20" s="29">
        <v>-2.0000000000000001E-4</v>
      </c>
      <c r="F20" s="30">
        <v>5.7049294567131396E-4</v>
      </c>
      <c r="G20" s="10">
        <v>-1E-4</v>
      </c>
      <c r="H20" s="11">
        <v>2.9421080733930602E-4</v>
      </c>
      <c r="I20" s="29">
        <v>-5.0000000000000001E-4</v>
      </c>
      <c r="J20" s="30">
        <v>-3.3532707302460699E-4</v>
      </c>
      <c r="K20" s="10">
        <v>0</v>
      </c>
      <c r="L20" s="11">
        <v>-9.3485871892696397E-4</v>
      </c>
      <c r="M20" s="29">
        <v>-5.0000000000000001E-4</v>
      </c>
      <c r="N20" s="30">
        <v>-1.5647019393665901E-3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37"/>
    </row>
    <row r="21" spans="2:32">
      <c r="B21" s="12" t="s">
        <v>28</v>
      </c>
      <c r="C21" s="10">
        <v>0</v>
      </c>
      <c r="D21" s="11">
        <v>2.04272338440964E-4</v>
      </c>
      <c r="E21" s="29">
        <v>0</v>
      </c>
      <c r="F21" s="30">
        <v>2.0668123405105201E-4</v>
      </c>
      <c r="G21" s="10">
        <v>0</v>
      </c>
      <c r="H21" s="11">
        <v>2.0664727884228299E-4</v>
      </c>
      <c r="I21" s="29">
        <v>-1E-4</v>
      </c>
      <c r="J21" s="30">
        <v>2.0570457569420199E-4</v>
      </c>
      <c r="K21" s="10">
        <v>0</v>
      </c>
      <c r="L21" s="11">
        <v>1.9960646253547101E-4</v>
      </c>
      <c r="M21" s="29">
        <v>0</v>
      </c>
      <c r="N21" s="30">
        <v>2.0369740345541201E-4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37"/>
    </row>
    <row r="22" spans="2:32">
      <c r="B22" s="12" t="s">
        <v>29</v>
      </c>
      <c r="C22" s="10">
        <v>1E-4</v>
      </c>
      <c r="D22" s="11">
        <v>6.7549809987303196E-3</v>
      </c>
      <c r="E22" s="29">
        <v>0</v>
      </c>
      <c r="F22" s="30">
        <v>9.3355500849646497E-3</v>
      </c>
      <c r="G22" s="10">
        <v>2.0000000000000001E-4</v>
      </c>
      <c r="H22" s="11">
        <v>1.26133504495828E-2</v>
      </c>
      <c r="I22" s="29">
        <v>0</v>
      </c>
      <c r="J22" s="30">
        <v>1.25591219197939E-2</v>
      </c>
      <c r="K22" s="10">
        <v>-1E-4</v>
      </c>
      <c r="L22" s="11">
        <v>1.20924456568531E-2</v>
      </c>
      <c r="M22" s="29">
        <v>2.0000000000000001E-4</v>
      </c>
      <c r="N22" s="30">
        <v>1.70653024877696E-2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37"/>
    </row>
    <row r="23" spans="2:32">
      <c r="B23" s="12" t="s">
        <v>30</v>
      </c>
      <c r="C23" s="10">
        <v>-1.0000000000000099E-4</v>
      </c>
      <c r="D23" s="11">
        <v>3.11461171342801E-3</v>
      </c>
      <c r="E23" s="29">
        <v>4.5102810375396996E-19</v>
      </c>
      <c r="F23" s="30">
        <v>6.5926355089274101E-3</v>
      </c>
      <c r="G23" s="10">
        <v>1.9999999999999901E-4</v>
      </c>
      <c r="H23" s="11">
        <v>1.2956378856905201E-2</v>
      </c>
      <c r="I23" s="29">
        <v>2.0000000000000001E-4</v>
      </c>
      <c r="J23" s="30">
        <v>9.0135196827391198E-3</v>
      </c>
      <c r="K23" s="10">
        <v>6.9388939039072297E-20</v>
      </c>
      <c r="L23" s="11">
        <v>7.6328591893720498E-3</v>
      </c>
      <c r="M23" s="29">
        <v>-7.9797279894933101E-19</v>
      </c>
      <c r="N23" s="30">
        <v>8.7254544882530202E-3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37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37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37"/>
    </row>
    <row r="26" spans="2:32">
      <c r="B26" s="12" t="s">
        <v>33</v>
      </c>
      <c r="C26" s="10">
        <v>0</v>
      </c>
      <c r="D26" s="11">
        <v>5.33324812424653E-4</v>
      </c>
      <c r="E26" s="29">
        <v>0</v>
      </c>
      <c r="F26" s="30">
        <v>5.6336603942417599E-4</v>
      </c>
      <c r="G26" s="10">
        <v>0</v>
      </c>
      <c r="H26" s="11">
        <v>5.5952812325615398E-4</v>
      </c>
      <c r="I26" s="29">
        <v>0</v>
      </c>
      <c r="J26" s="30">
        <v>5.3943230069339299E-4</v>
      </c>
      <c r="K26" s="10">
        <v>0</v>
      </c>
      <c r="L26" s="11">
        <v>4.2024781077017398E-4</v>
      </c>
      <c r="M26" s="29">
        <v>0</v>
      </c>
      <c r="N26" s="30">
        <v>5.77673176167799E-4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37"/>
    </row>
    <row r="27" spans="2:32">
      <c r="B27" s="13" t="s">
        <v>34</v>
      </c>
      <c r="C27" s="14">
        <v>6.8999999999999999E-3</v>
      </c>
      <c r="D27" s="15">
        <v>1</v>
      </c>
      <c r="E27" s="31">
        <v>-5.0000000000000001E-3</v>
      </c>
      <c r="F27" s="32">
        <v>1</v>
      </c>
      <c r="G27" s="14">
        <v>-6.9999999999999999E-4</v>
      </c>
      <c r="H27" s="15">
        <v>1</v>
      </c>
      <c r="I27" s="31">
        <v>1.4E-3</v>
      </c>
      <c r="J27" s="32">
        <v>1</v>
      </c>
      <c r="K27" s="14">
        <v>3.0999999999999999E-3</v>
      </c>
      <c r="L27" s="15">
        <v>1</v>
      </c>
      <c r="M27" s="31">
        <v>-4.1999999999999997E-3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37"/>
    </row>
    <row r="28" spans="2:32">
      <c r="B28" s="35" t="s">
        <v>40</v>
      </c>
      <c r="C28" s="38">
        <v>2505.5533299999902</v>
      </c>
      <c r="D28" s="39"/>
      <c r="E28" s="40">
        <v>-1814.8986299999899</v>
      </c>
      <c r="F28" s="41"/>
      <c r="G28" s="38">
        <v>-242.73679000001999</v>
      </c>
      <c r="H28" s="39"/>
      <c r="I28" s="40">
        <v>522.25687000004598</v>
      </c>
      <c r="J28" s="41"/>
      <c r="K28" s="38">
        <v>1160.3839799999801</v>
      </c>
      <c r="L28" s="39"/>
      <c r="M28" s="40">
        <v>-1600.0279599999999</v>
      </c>
      <c r="N28" s="41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  <c r="AF28" s="37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37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37"/>
    </row>
    <row r="31" spans="2:32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F31" s="37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37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37"/>
    </row>
    <row r="34" spans="2:32">
      <c r="B34" s="9" t="s">
        <v>35</v>
      </c>
      <c r="C34" s="18">
        <v>2.2000000000000001E-3</v>
      </c>
      <c r="D34" s="19">
        <v>0.89196300665992401</v>
      </c>
      <c r="E34" s="33">
        <v>-6.7999999999999996E-3</v>
      </c>
      <c r="F34" s="34">
        <v>0.89184367517646901</v>
      </c>
      <c r="G34" s="18">
        <v>2.0999999999999999E-3</v>
      </c>
      <c r="H34" s="19">
        <v>0.88769672497640195</v>
      </c>
      <c r="I34" s="33">
        <v>-2.5000000000000001E-3</v>
      </c>
      <c r="J34" s="34">
        <v>0.87825260972102104</v>
      </c>
      <c r="K34" s="18">
        <v>4.5999999999999999E-3</v>
      </c>
      <c r="L34" s="19">
        <v>0.87818990520738605</v>
      </c>
      <c r="M34" s="33">
        <v>-4.7000000000000002E-3</v>
      </c>
      <c r="N34" s="34">
        <v>0.87491811980460499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37"/>
    </row>
    <row r="35" spans="2:32">
      <c r="B35" s="12" t="s">
        <v>36</v>
      </c>
      <c r="C35" s="10">
        <v>4.7000000000000002E-3</v>
      </c>
      <c r="D35" s="11">
        <v>0.10803699334007601</v>
      </c>
      <c r="E35" s="29">
        <v>1.8E-3</v>
      </c>
      <c r="F35" s="30">
        <v>0.10815632482353101</v>
      </c>
      <c r="G35" s="10">
        <v>-2.8E-3</v>
      </c>
      <c r="H35" s="11">
        <v>0.11230327502359801</v>
      </c>
      <c r="I35" s="29">
        <v>3.8999999999999998E-3</v>
      </c>
      <c r="J35" s="30">
        <v>0.121747390278979</v>
      </c>
      <c r="K35" s="10">
        <v>-1.5E-3</v>
      </c>
      <c r="L35" s="11">
        <v>0.121810094792614</v>
      </c>
      <c r="M35" s="29">
        <v>5.0000000000000001E-4</v>
      </c>
      <c r="N35" s="30">
        <v>0.12508188019539501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37"/>
    </row>
    <row r="36" spans="2:32">
      <c r="B36" s="13" t="s">
        <v>34</v>
      </c>
      <c r="C36" s="14">
        <v>6.8999999999999999E-3</v>
      </c>
      <c r="D36" s="15">
        <v>1</v>
      </c>
      <c r="E36" s="31">
        <v>-5.0000000000000001E-3</v>
      </c>
      <c r="F36" s="32">
        <v>1</v>
      </c>
      <c r="G36" s="14">
        <v>-6.9999999999999999E-4</v>
      </c>
      <c r="H36" s="15">
        <v>1</v>
      </c>
      <c r="I36" s="31">
        <v>1.4E-3</v>
      </c>
      <c r="J36" s="32">
        <v>1</v>
      </c>
      <c r="K36" s="14">
        <v>3.0999999999999999E-3</v>
      </c>
      <c r="L36" s="15">
        <v>1</v>
      </c>
      <c r="M36" s="31">
        <v>-4.1999999999999997E-3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37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37"/>
    </row>
    <row r="38" spans="2:32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F38" s="37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37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37"/>
    </row>
    <row r="41" spans="2:32">
      <c r="B41" s="9" t="s">
        <v>37</v>
      </c>
      <c r="C41" s="18">
        <v>6.4999999999999997E-3</v>
      </c>
      <c r="D41" s="19">
        <v>0.97310992542618902</v>
      </c>
      <c r="E41" s="33">
        <v>-4.1999999999999997E-3</v>
      </c>
      <c r="F41" s="34">
        <v>0.96634734903533204</v>
      </c>
      <c r="G41" s="18">
        <v>2.9999999999999997E-4</v>
      </c>
      <c r="H41" s="19">
        <v>0.95790580684247395</v>
      </c>
      <c r="I41" s="33">
        <v>1.6000000000000001E-3</v>
      </c>
      <c r="J41" s="34">
        <v>0.96097838874378605</v>
      </c>
      <c r="K41" s="18">
        <v>3.0999999999999999E-3</v>
      </c>
      <c r="L41" s="19">
        <v>0.96291804442416296</v>
      </c>
      <c r="M41" s="33">
        <v>-5.0000000000000001E-3</v>
      </c>
      <c r="N41" s="34">
        <v>0.94755134308838695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37"/>
    </row>
    <row r="42" spans="2:32">
      <c r="B42" s="12" t="s">
        <v>38</v>
      </c>
      <c r="C42" s="10">
        <v>3.9999999999999899E-4</v>
      </c>
      <c r="D42" s="11">
        <v>2.6890074573811401E-2</v>
      </c>
      <c r="E42" s="29">
        <v>-8.0000000000000004E-4</v>
      </c>
      <c r="F42" s="30">
        <v>3.3652650964668199E-2</v>
      </c>
      <c r="G42" s="10">
        <v>-1E-3</v>
      </c>
      <c r="H42" s="11">
        <v>4.2094193157525502E-2</v>
      </c>
      <c r="I42" s="29">
        <v>-2.0000000000000001E-4</v>
      </c>
      <c r="J42" s="30">
        <v>3.9021611256213798E-2</v>
      </c>
      <c r="K42" s="10">
        <v>2.77555756156289E-19</v>
      </c>
      <c r="L42" s="11">
        <v>3.70819555758366E-2</v>
      </c>
      <c r="M42" s="29">
        <v>8.0000000000000004E-4</v>
      </c>
      <c r="N42" s="30">
        <v>5.2448656911612802E-2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37"/>
    </row>
    <row r="43" spans="2:32">
      <c r="B43" s="13" t="s">
        <v>34</v>
      </c>
      <c r="C43" s="14">
        <v>6.8999999999999999E-3</v>
      </c>
      <c r="D43" s="15">
        <v>1</v>
      </c>
      <c r="E43" s="31">
        <v>-5.0000000000000001E-3</v>
      </c>
      <c r="F43" s="32">
        <v>1</v>
      </c>
      <c r="G43" s="14">
        <v>-6.9999999999999999E-4</v>
      </c>
      <c r="H43" s="15">
        <v>1</v>
      </c>
      <c r="I43" s="31">
        <v>1.4E-3</v>
      </c>
      <c r="J43" s="32">
        <v>1</v>
      </c>
      <c r="K43" s="14">
        <v>3.0999999999999999E-3</v>
      </c>
      <c r="L43" s="15">
        <v>1</v>
      </c>
      <c r="M43" s="31">
        <v>-4.1999999999999997E-3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37"/>
    </row>
    <row r="44" spans="2:32">
      <c r="AF44" s="37"/>
    </row>
    <row r="45" spans="2:32" ht="15.75">
      <c r="C45" s="46" t="s">
        <v>0</v>
      </c>
      <c r="D45" s="47"/>
      <c r="E45" s="47"/>
      <c r="F45" s="47"/>
      <c r="G45" s="47"/>
      <c r="H45" s="47"/>
      <c r="I45" s="47"/>
      <c r="J45" s="48"/>
      <c r="AF45" s="37"/>
    </row>
    <row r="46" spans="2:32" ht="15.75">
      <c r="B46" s="23" t="s">
        <v>39</v>
      </c>
      <c r="C46" s="44" t="str">
        <f ca="1">CONCATENATE(INDIRECT(CONCATENATE($C$3,C4))," - ",INDIRECT(CONCATENATE($C$3,G4))," ",$B$4)</f>
        <v>ינואר - מרץ 2018</v>
      </c>
      <c r="D46" s="45"/>
      <c r="E46" s="42" t="str">
        <f ca="1">CONCATENATE(INDIRECT(CONCATENATE($C$3,C4))," - ",INDIRECT(CONCATENATE($C$3,M4))," ",$B$4)</f>
        <v>ינואר - יוני 2018</v>
      </c>
      <c r="F46" s="43"/>
      <c r="G46" s="44" t="str">
        <f ca="1">CONCATENATE(INDIRECT(CONCATENATE($C$3,C4))," - ",INDIRECT(CONCATENATE($C$3,S4))," ",$B$4)</f>
        <v>ינואר - ספטמבר 2018</v>
      </c>
      <c r="H46" s="45"/>
      <c r="I46" s="42" t="str">
        <f ca="1">CONCATENATE(INDIRECT(CONCATENATE($C$3,C4))," - ",INDIRECT(CONCATENATE($C$3,Y4))," ",$B$4)</f>
        <v>ינואר - דצמבר 2018</v>
      </c>
      <c r="J46" s="43"/>
      <c r="AF46" s="37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37"/>
    </row>
    <row r="48" spans="2:32">
      <c r="B48" s="9" t="s">
        <v>5</v>
      </c>
      <c r="C48" s="10">
        <v>1.6000000000000001E-3</v>
      </c>
      <c r="D48" s="11">
        <v>9.6723780432060702E-2</v>
      </c>
      <c r="E48" s="29">
        <v>3.3E-3</v>
      </c>
      <c r="F48" s="30">
        <v>7.2856030892733806E-2</v>
      </c>
      <c r="G48" s="10"/>
      <c r="H48" s="11"/>
      <c r="I48" s="29"/>
      <c r="J48" s="30"/>
      <c r="AF48" s="37"/>
    </row>
    <row r="49" spans="2:32">
      <c r="B49" s="12" t="s">
        <v>7</v>
      </c>
      <c r="C49" s="10">
        <v>1E-4</v>
      </c>
      <c r="D49" s="11">
        <v>0.64344274752196096</v>
      </c>
      <c r="E49" s="29">
        <v>-6.7999999999999996E-3</v>
      </c>
      <c r="F49" s="30">
        <v>0.65216048280092498</v>
      </c>
      <c r="G49" s="10"/>
      <c r="H49" s="11"/>
      <c r="I49" s="29"/>
      <c r="J49" s="30"/>
      <c r="AF49" s="37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37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37"/>
    </row>
    <row r="52" spans="2:32">
      <c r="B52" s="12" t="s">
        <v>13</v>
      </c>
      <c r="C52" s="10">
        <v>-5.0000000000000001E-4</v>
      </c>
      <c r="D52" s="11">
        <v>0.14548858405646001</v>
      </c>
      <c r="E52" s="29">
        <v>1.1000000000000001E-3</v>
      </c>
      <c r="F52" s="30">
        <v>0.145057751872367</v>
      </c>
      <c r="G52" s="10"/>
      <c r="H52" s="11"/>
      <c r="I52" s="29"/>
      <c r="J52" s="30"/>
      <c r="AF52" s="37"/>
    </row>
    <row r="53" spans="2:32">
      <c r="B53" s="12" t="s">
        <v>15</v>
      </c>
      <c r="C53" s="10">
        <v>-1E-4</v>
      </c>
      <c r="D53" s="11">
        <v>7.3567222115503601E-3</v>
      </c>
      <c r="E53" s="29">
        <v>-2.9999999999999997E-4</v>
      </c>
      <c r="F53" s="30">
        <v>1.45683188500221E-2</v>
      </c>
      <c r="G53" s="10"/>
      <c r="H53" s="11"/>
      <c r="I53" s="29"/>
      <c r="J53" s="30"/>
      <c r="AF53" s="37"/>
    </row>
    <row r="54" spans="2:32">
      <c r="B54" s="12" t="s">
        <v>17</v>
      </c>
      <c r="C54" s="10">
        <v>-2.0999999999999999E-3</v>
      </c>
      <c r="D54" s="11">
        <v>5.8181965845019799E-2</v>
      </c>
      <c r="E54" s="29">
        <v>-2.0000000000000001E-4</v>
      </c>
      <c r="F54" s="30">
        <v>6.83209599253638E-2</v>
      </c>
      <c r="G54" s="10"/>
      <c r="H54" s="11"/>
      <c r="I54" s="29"/>
      <c r="J54" s="30"/>
      <c r="AF54" s="37"/>
    </row>
    <row r="55" spans="2:32">
      <c r="B55" s="12" t="s">
        <v>19</v>
      </c>
      <c r="C55" s="10">
        <v>-1E-4</v>
      </c>
      <c r="D55" s="11">
        <v>9.4009199302401009E-3</v>
      </c>
      <c r="E55" s="29">
        <v>2.0000000000000001E-4</v>
      </c>
      <c r="F55" s="30">
        <v>3.82116673703476E-3</v>
      </c>
      <c r="G55" s="10"/>
      <c r="H55" s="11"/>
      <c r="I55" s="29"/>
      <c r="J55" s="30"/>
      <c r="AF55" s="37"/>
    </row>
    <row r="56" spans="2:32">
      <c r="B56" s="12" t="s">
        <v>21</v>
      </c>
      <c r="C56" s="10">
        <v>2.0000000000000001E-4</v>
      </c>
      <c r="D56" s="11">
        <v>1.20306508606809E-2</v>
      </c>
      <c r="E56" s="29">
        <v>1E-4</v>
      </c>
      <c r="F56" s="30">
        <v>1.1226126348301601E-2</v>
      </c>
      <c r="G56" s="10"/>
      <c r="H56" s="11"/>
      <c r="I56" s="29"/>
      <c r="J56" s="30"/>
      <c r="AF56" s="37"/>
    </row>
    <row r="57" spans="2:32">
      <c r="B57" s="12" t="s">
        <v>23</v>
      </c>
      <c r="C57" s="10">
        <v>0</v>
      </c>
      <c r="D57" s="11">
        <v>9.9816660269863404E-3</v>
      </c>
      <c r="E57" s="29">
        <v>1E-4</v>
      </c>
      <c r="F57" s="30">
        <v>1.1331280354838101E-2</v>
      </c>
      <c r="G57" s="10"/>
      <c r="H57" s="11"/>
      <c r="I57" s="29"/>
      <c r="J57" s="30"/>
      <c r="AF57" s="37"/>
    </row>
    <row r="58" spans="2:32">
      <c r="B58" s="12" t="s">
        <v>25</v>
      </c>
      <c r="C58" s="10">
        <v>-1E-4</v>
      </c>
      <c r="D58" s="11">
        <v>1.9719180146949899E-4</v>
      </c>
      <c r="E58" s="29">
        <v>-4.0000000000000002E-4</v>
      </c>
      <c r="F58" s="30">
        <v>5.9277189611888102E-5</v>
      </c>
      <c r="G58" s="10"/>
      <c r="H58" s="11"/>
      <c r="I58" s="29"/>
      <c r="J58" s="30"/>
      <c r="AF58" s="37"/>
    </row>
    <row r="59" spans="2:32">
      <c r="B59" s="12" t="s">
        <v>26</v>
      </c>
      <c r="C59" s="10">
        <v>1.1000000000000001E-3</v>
      </c>
      <c r="D59" s="11">
        <v>-9.4343442023545002E-3</v>
      </c>
      <c r="E59" s="29">
        <v>4.0000000000000001E-3</v>
      </c>
      <c r="F59" s="30">
        <v>-4.4088205874771198E-3</v>
      </c>
      <c r="G59" s="10"/>
      <c r="H59" s="11"/>
      <c r="I59" s="29"/>
      <c r="J59" s="30"/>
      <c r="AF59" s="37"/>
    </row>
    <row r="60" spans="2:32">
      <c r="B60" s="12" t="s">
        <v>27</v>
      </c>
      <c r="C60" s="10">
        <v>8.0000000000000004E-4</v>
      </c>
      <c r="D60" s="11">
        <v>2.9421080733930602E-4</v>
      </c>
      <c r="E60" s="29">
        <v>-2.0000000000000001E-4</v>
      </c>
      <c r="F60" s="30">
        <v>-1.5647019393665901E-3</v>
      </c>
      <c r="G60" s="10"/>
      <c r="H60" s="11"/>
      <c r="I60" s="29"/>
      <c r="J60" s="30"/>
      <c r="AF60" s="37"/>
    </row>
    <row r="61" spans="2:32">
      <c r="B61" s="12" t="s">
        <v>28</v>
      </c>
      <c r="C61" s="10">
        <v>-1E-4</v>
      </c>
      <c r="D61" s="11">
        <v>2.0664727884228299E-4</v>
      </c>
      <c r="E61" s="29">
        <v>-2.0000000000000001E-4</v>
      </c>
      <c r="F61" s="30">
        <v>2.0369740345541201E-4</v>
      </c>
      <c r="G61" s="10"/>
      <c r="H61" s="11"/>
      <c r="I61" s="29"/>
      <c r="J61" s="30"/>
      <c r="AF61" s="37"/>
    </row>
    <row r="62" spans="2:32">
      <c r="B62" s="12" t="s">
        <v>29</v>
      </c>
      <c r="C62" s="10">
        <v>2.9999999999999997E-4</v>
      </c>
      <c r="D62" s="11">
        <v>1.26133504495828E-2</v>
      </c>
      <c r="E62" s="29">
        <v>4.0000000000000002E-4</v>
      </c>
      <c r="F62" s="30">
        <v>1.70653024877696E-2</v>
      </c>
      <c r="G62" s="10"/>
      <c r="H62" s="11"/>
      <c r="I62" s="29"/>
      <c r="J62" s="30"/>
      <c r="AF62" s="37"/>
    </row>
    <row r="63" spans="2:32">
      <c r="B63" s="12" t="s">
        <v>30</v>
      </c>
      <c r="C63" s="10">
        <v>9.9999999999999707E-5</v>
      </c>
      <c r="D63" s="11">
        <v>1.2956378856905201E-2</v>
      </c>
      <c r="E63" s="29">
        <v>4.0000000000000099E-4</v>
      </c>
      <c r="F63" s="30">
        <v>8.7254544882530202E-3</v>
      </c>
      <c r="G63" s="10"/>
      <c r="H63" s="11"/>
      <c r="I63" s="29"/>
      <c r="J63" s="30"/>
      <c r="AF63" s="37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37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37"/>
    </row>
    <row r="66" spans="2:32">
      <c r="B66" s="12" t="s">
        <v>33</v>
      </c>
      <c r="C66" s="10">
        <v>0</v>
      </c>
      <c r="D66" s="11">
        <v>5.5952812325615398E-4</v>
      </c>
      <c r="E66" s="29">
        <v>0</v>
      </c>
      <c r="F66" s="30">
        <v>5.77673176167799E-4</v>
      </c>
      <c r="G66" s="10"/>
      <c r="H66" s="11"/>
      <c r="I66" s="29"/>
      <c r="J66" s="30"/>
      <c r="AF66" s="37"/>
    </row>
    <row r="67" spans="2:32">
      <c r="B67" s="13" t="s">
        <v>44</v>
      </c>
      <c r="C67" s="14">
        <v>1.1999999999999999E-3</v>
      </c>
      <c r="D67" s="15">
        <v>1</v>
      </c>
      <c r="E67" s="31">
        <v>1.5E-3</v>
      </c>
      <c r="F67" s="32">
        <v>1</v>
      </c>
      <c r="G67" s="14"/>
      <c r="H67" s="15"/>
      <c r="I67" s="31"/>
      <c r="J67" s="32"/>
      <c r="AF67" s="37"/>
    </row>
    <row r="68" spans="2:32">
      <c r="B68" s="35" t="s">
        <v>40</v>
      </c>
      <c r="C68" s="38">
        <v>447.91790999997897</v>
      </c>
      <c r="D68" s="39"/>
      <c r="E68" s="40">
        <v>530.53080000001398</v>
      </c>
      <c r="F68" s="41"/>
      <c r="G68" s="38"/>
      <c r="H68" s="39"/>
      <c r="I68" s="40"/>
      <c r="J68" s="41"/>
      <c r="AF68" s="37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37"/>
    </row>
    <row r="70" spans="2:32" ht="15.75">
      <c r="C70" s="46" t="s">
        <v>0</v>
      </c>
      <c r="D70" s="47"/>
      <c r="E70" s="47"/>
      <c r="F70" s="47"/>
      <c r="G70" s="47"/>
      <c r="H70" s="47"/>
      <c r="I70" s="47"/>
      <c r="J70" s="48"/>
      <c r="AF70" s="37"/>
    </row>
    <row r="71" spans="2:32" ht="15.75">
      <c r="B71" s="23" t="s">
        <v>39</v>
      </c>
      <c r="C71" s="44" t="str">
        <f ca="1">CONCATENATE(INDIRECT(CONCATENATE($C$3,$C$4))," - ",INDIRECT(CONCATENATE($C$3,$G$4))," ",$B$4)</f>
        <v>ינואר - מרץ 2018</v>
      </c>
      <c r="D71" s="45"/>
      <c r="E71" s="42" t="str">
        <f ca="1">CONCATENATE(INDIRECT(CONCATENATE($C$3,$C$4))," - ",INDIRECT(CONCATENATE($C$3,$M4))," ",$B$4)</f>
        <v>ינואר - יוני 2018</v>
      </c>
      <c r="F71" s="43"/>
      <c r="G71" s="44" t="str">
        <f ca="1">CONCATENATE(INDIRECT(CONCATENATE($C$3,$C$4))," - ",INDIRECT(CONCATENATE($C$3,$S$4))," ",$B$4)</f>
        <v>ינואר - ספטמבר 2018</v>
      </c>
      <c r="H71" s="45"/>
      <c r="I71" s="42" t="str">
        <f ca="1">CONCATENATE(INDIRECT(CONCATENATE($C$3,$C$4))," - ",INDIRECT(CONCATENATE($C$3,$Y4))," ",$B$4)</f>
        <v>ינואר - דצמבר 2018</v>
      </c>
      <c r="J71" s="43"/>
      <c r="AF71" s="37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37"/>
    </row>
    <row r="73" spans="2:32">
      <c r="B73" s="9" t="s">
        <v>35</v>
      </c>
      <c r="C73" s="18">
        <v>-2.5000000000000001E-3</v>
      </c>
      <c r="D73" s="19">
        <v>0.88769672497640195</v>
      </c>
      <c r="E73" s="33">
        <v>-5.1000000000000004E-3</v>
      </c>
      <c r="F73" s="34">
        <v>0.87491811980460499</v>
      </c>
      <c r="G73" s="18"/>
      <c r="H73" s="19"/>
      <c r="I73" s="33"/>
      <c r="J73" s="34"/>
      <c r="AF73" s="37"/>
    </row>
    <row r="74" spans="2:32">
      <c r="B74" s="12" t="s">
        <v>36</v>
      </c>
      <c r="C74" s="10">
        <v>3.7000000000000002E-3</v>
      </c>
      <c r="D74" s="11">
        <v>0.11230327502359801</v>
      </c>
      <c r="E74" s="29">
        <v>6.6E-3</v>
      </c>
      <c r="F74" s="30">
        <v>0.12508188019539501</v>
      </c>
      <c r="G74" s="10"/>
      <c r="H74" s="11"/>
      <c r="I74" s="29"/>
      <c r="J74" s="30"/>
      <c r="AF74" s="37"/>
    </row>
    <row r="75" spans="2:32">
      <c r="B75" s="13" t="s">
        <v>44</v>
      </c>
      <c r="C75" s="14">
        <v>1.1999999999999999E-3</v>
      </c>
      <c r="D75" s="15">
        <v>1</v>
      </c>
      <c r="E75" s="31">
        <v>1.5E-3</v>
      </c>
      <c r="F75" s="32">
        <v>1</v>
      </c>
      <c r="G75" s="14"/>
      <c r="H75" s="15"/>
      <c r="I75" s="31"/>
      <c r="J75" s="32"/>
      <c r="AF75" s="37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37"/>
    </row>
    <row r="77" spans="2:32" ht="15.75">
      <c r="C77" s="46" t="s">
        <v>0</v>
      </c>
      <c r="D77" s="47"/>
      <c r="E77" s="47"/>
      <c r="F77" s="47"/>
      <c r="G77" s="47"/>
      <c r="H77" s="47"/>
      <c r="I77" s="47"/>
      <c r="J77" s="48"/>
      <c r="AF77" s="37"/>
    </row>
    <row r="78" spans="2:32" ht="15.75">
      <c r="B78" s="23" t="s">
        <v>39</v>
      </c>
      <c r="C78" s="44" t="str">
        <f ca="1">CONCATENATE(INDIRECT(CONCATENATE($C$3,$C$4))," - ",INDIRECT(CONCATENATE($C$3,$G$4))," ",$B$4)</f>
        <v>ינואר - מרץ 2018</v>
      </c>
      <c r="D78" s="45"/>
      <c r="E78" s="42" t="str">
        <f ca="1">CONCATENATE(INDIRECT(CONCATENATE($C$3,$C$4))," - ",INDIRECT(CONCATENATE($C$3,$M$4))," ",$B$4)</f>
        <v>ינואר - יוני 2018</v>
      </c>
      <c r="F78" s="43"/>
      <c r="G78" s="44" t="str">
        <f ca="1">CONCATENATE(INDIRECT(CONCATENATE($C$3,$C$4))," - ",INDIRECT(CONCATENATE($C$3,$S$4))," ",$B$4)</f>
        <v>ינואר - ספטמבר 2018</v>
      </c>
      <c r="H78" s="45"/>
      <c r="I78" s="42" t="str">
        <f ca="1">CONCATENATE(INDIRECT(CONCATENATE($C$3,$C$4))," - ",INDIRECT(CONCATENATE($C$3,$Y$4))," ",$B$4)</f>
        <v>ינואר - דצמבר 2018</v>
      </c>
      <c r="J78" s="43"/>
      <c r="AF78" s="37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37"/>
    </row>
    <row r="80" spans="2:32">
      <c r="B80" s="9" t="s">
        <v>37</v>
      </c>
      <c r="C80" s="18">
        <v>2.5999999999999999E-3</v>
      </c>
      <c r="D80" s="19">
        <v>0.95790580684247395</v>
      </c>
      <c r="E80" s="33">
        <v>2.3E-3</v>
      </c>
      <c r="F80" s="34">
        <v>0.94755134308838695</v>
      </c>
      <c r="G80" s="18"/>
      <c r="H80" s="19"/>
      <c r="I80" s="33"/>
      <c r="J80" s="34"/>
      <c r="AF80" s="37"/>
    </row>
    <row r="81" spans="1:32">
      <c r="B81" s="12" t="s">
        <v>38</v>
      </c>
      <c r="C81" s="10">
        <v>-1.4E-3</v>
      </c>
      <c r="D81" s="11">
        <v>4.2094193157525502E-2</v>
      </c>
      <c r="E81" s="29">
        <v>-8.0000000000000004E-4</v>
      </c>
      <c r="F81" s="30">
        <v>5.2448656911612802E-2</v>
      </c>
      <c r="G81" s="10"/>
      <c r="H81" s="11"/>
      <c r="I81" s="29"/>
      <c r="J81" s="30"/>
      <c r="AF81" s="37"/>
    </row>
    <row r="82" spans="1:32">
      <c r="B82" s="13" t="s">
        <v>44</v>
      </c>
      <c r="C82" s="14">
        <v>1.1999999999999999E-3</v>
      </c>
      <c r="D82" s="15">
        <v>1</v>
      </c>
      <c r="E82" s="31">
        <v>1.5E-3</v>
      </c>
      <c r="F82" s="32">
        <v>1</v>
      </c>
      <c r="G82" s="14"/>
      <c r="H82" s="15"/>
      <c r="I82" s="31"/>
      <c r="J82" s="32"/>
      <c r="AF82" s="37"/>
    </row>
    <row r="83" spans="1:32">
      <c r="A83" s="37" t="s">
        <v>48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W28:X28"/>
    <mergeCell ref="Y28:Z28"/>
    <mergeCell ref="C28:D28"/>
    <mergeCell ref="E28:F28"/>
    <mergeCell ref="G28:H28"/>
    <mergeCell ref="K28:L28"/>
    <mergeCell ref="O28:P28"/>
    <mergeCell ref="Q28:R28"/>
    <mergeCell ref="S28:T28"/>
    <mergeCell ref="I28:J28"/>
    <mergeCell ref="U28:V28"/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