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מרכיבי תשואה רבעון 3 2018\מרכיבי תשואה גמל מתוקן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E4" i="5" l="1"/>
  <c r="E78" i="5"/>
  <c r="E32" i="5"/>
  <c r="C32" i="5"/>
  <c r="C6" i="5"/>
  <c r="E39" i="5"/>
  <c r="C39" i="5"/>
  <c r="G4" i="5" l="1"/>
  <c r="E6" i="5"/>
  <c r="C46" i="5"/>
  <c r="G32" i="5"/>
  <c r="G39" i="5"/>
  <c r="C71" i="5"/>
  <c r="G6" i="5"/>
  <c r="I4" i="5" l="1"/>
  <c r="I39" i="5"/>
  <c r="C78" i="5"/>
  <c r="I6" i="5"/>
  <c r="I32" i="5"/>
  <c r="K4" i="5" l="1"/>
  <c r="K39" i="5"/>
  <c r="K32" i="5"/>
  <c r="K6" i="5"/>
  <c r="M4" i="5" l="1"/>
  <c r="M32" i="5"/>
  <c r="E46" i="5"/>
  <c r="E71" i="5"/>
  <c r="M6" i="5"/>
  <c r="O4" i="5" l="1"/>
  <c r="O32" i="5"/>
  <c r="O6" i="5"/>
  <c r="M39" i="5"/>
  <c r="Q4" i="5" l="1"/>
  <c r="S4" i="5" s="1"/>
  <c r="Q6" i="5"/>
  <c r="G71" i="5"/>
  <c r="O39" i="5"/>
  <c r="S39" i="5"/>
  <c r="Q32" i="5"/>
  <c r="S32" i="5"/>
  <c r="G46" i="5"/>
  <c r="U4" i="5" l="1"/>
  <c r="Q39" i="5"/>
  <c r="G78" i="5"/>
  <c r="U39" i="5"/>
  <c r="U32" i="5"/>
  <c r="S6" i="5"/>
  <c r="W4" i="5" l="1"/>
  <c r="W39" i="5"/>
  <c r="W32" i="5"/>
  <c r="U6" i="5"/>
  <c r="Y4" i="5" l="1"/>
  <c r="Y32" i="5"/>
  <c r="I78" i="5"/>
  <c r="I46" i="5"/>
  <c r="W6" i="5"/>
  <c r="Y6" i="5"/>
  <c r="Y39" i="5"/>
  <c r="I71" i="5"/>
</calcChain>
</file>

<file path=xl/sharedStrings.xml><?xml version="1.0" encoding="utf-8"?>
<sst xmlns="http://schemas.openxmlformats.org/spreadsheetml/2006/main" count="182" uniqueCount="50">
  <si>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</si>
  <si>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</si>
  <si>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</si>
  <si>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</si>
  <si>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</si>
  <si>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</si>
  <si>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</si>
  <si>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</si>
  <si>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</si>
  <si>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</si>
  <si>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</si>
  <si>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</si>
  <si>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</si>
  <si>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</si>
  <si>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</si>
  <si>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</si>
  <si>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</si>
  <si>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</si>
  <si>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</si>
  <si>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</si>
  <si>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</si>
  <si>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</si>
  <si>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</si>
  <si>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</si>
  <si>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</si>
  <si>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</si>
  <si>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</si>
  <si>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</si>
  <si>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</si>
  <si>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</si>
  <si>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</si>
  <si>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</si>
  <si>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</si>
  <si>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</si>
  <si>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</si>
  <si>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</si>
  <si>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</si>
  <si>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</si>
  <si>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</si>
  <si>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</si>
  <si>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</si>
  <si>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</si>
  <si>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</si>
  <si>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</si>
  <si>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</si>
  <si>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</si>
  <si>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738אלטשולר גמל בני 60 ומעלה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</si>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</sst>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9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50"/>
  <sheetViews>
    <sheetView rightToLeft="1" tabSelected="1" workbookViewId="0">
      <selection activeCell="A2" sqref="A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2" ht="18.75">
      <c r="B1" s="20" t="s">
        <v>0</v>
      </c>
      <c r="AF1" s="48" t="s">
        <v>47</v>
      </c>
    </row>
    <row r="2" spans="2:32" ht="18.75">
      <c r="B2" s="21" t="s">
        <v>45</v>
      </c>
      <c r="AF2" s="48"/>
    </row>
    <row r="3" spans="2:32" ht="18.75">
      <c r="B3" s="22" t="s">
        <v>46</v>
      </c>
      <c r="C3" s="24" t="s">
        <v>41</v>
      </c>
      <c r="AF3" s="48"/>
    </row>
    <row r="4" spans="2:32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  <c r="AF4" s="48"/>
    </row>
    <row r="5" spans="2:32" ht="15.75">
      <c r="B5" s="2"/>
      <c r="C5" s="45" t="s">
        <v>0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7"/>
      <c r="AE5" s="5" t="s">
        <v>1</v>
      </c>
      <c r="AF5" s="48"/>
    </row>
    <row r="6" spans="2:32" ht="15.75">
      <c r="B6" s="23" t="s">
        <v>42</v>
      </c>
      <c r="C6" s="3" t="str">
        <f ca="1">CONCATENATE(INDIRECT(CONCATENATE($C$3,C4))," ",$B$4)</f>
        <v>ינואר 2018</v>
      </c>
      <c r="D6" s="4"/>
      <c r="E6" s="25" t="str">
        <f ca="1">CONCATENATE(INDIRECT(CONCATENATE($C$3,E4))," ",$B$4)</f>
        <v>פברואר 2018</v>
      </c>
      <c r="F6" s="26"/>
      <c r="G6" s="3" t="str">
        <f ca="1">CONCATENATE(INDIRECT(CONCATENATE($C$3,G4))," ",$B$4)</f>
        <v>מרץ 2018</v>
      </c>
      <c r="H6" s="4"/>
      <c r="I6" s="25" t="str">
        <f ca="1">CONCATENATE(INDIRECT(CONCATENATE($C$3,I4))," ",$B$4)</f>
        <v>אפריל 2018</v>
      </c>
      <c r="J6" s="26"/>
      <c r="K6" s="3" t="str">
        <f ca="1">CONCATENATE(INDIRECT(CONCATENATE($C$3,K4))," ",$B$4)</f>
        <v>מאי 2018</v>
      </c>
      <c r="L6" s="4"/>
      <c r="M6" s="25" t="str">
        <f ca="1">CONCATENATE(INDIRECT(CONCATENATE($C$3,M4))," ",$B$4)</f>
        <v>יוני 2018</v>
      </c>
      <c r="N6" s="26"/>
      <c r="O6" s="3" t="str">
        <f ca="1">CONCATENATE(INDIRECT(CONCATENATE($C$3,O4))," ",$B$4)</f>
        <v>יולי 2018</v>
      </c>
      <c r="P6" s="4"/>
      <c r="Q6" s="25" t="str">
        <f ca="1">CONCATENATE(INDIRECT(CONCATENATE($C$3,Q4))," ",$B$4)</f>
        <v>אוגוסט 2018</v>
      </c>
      <c r="R6" s="26"/>
      <c r="S6" s="3" t="str">
        <f ca="1">CONCATENATE(INDIRECT(CONCATENATE($C$3,S4))," ",$B$4)</f>
        <v>ספטמבר 2018</v>
      </c>
      <c r="T6" s="4"/>
      <c r="U6" s="25" t="str">
        <f ca="1">CONCATENATE(INDIRECT(CONCATENATE($C$3,U4))," ",$B$4)</f>
        <v>אוקטובר 2018</v>
      </c>
      <c r="V6" s="26"/>
      <c r="W6" s="3" t="str">
        <f ca="1">CONCATENATE(INDIRECT(CONCATENATE($C$3,W4))," ",$B$4)</f>
        <v>נובמבר 2018</v>
      </c>
      <c r="X6" s="4"/>
      <c r="Y6" s="25" t="str">
        <f ca="1">CONCATENATE(INDIRECT(CONCATENATE($C$3,Y4))," ",$B$4)</f>
        <v>דצמבר 2018</v>
      </c>
      <c r="Z6" s="26"/>
      <c r="AE6" s="5" t="s">
        <v>4</v>
      </c>
      <c r="AF6" s="48"/>
    </row>
    <row r="7" spans="2:32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  <c r="AF7" s="48"/>
    </row>
    <row r="8" spans="2:32">
      <c r="B8" s="9" t="s">
        <v>5</v>
      </c>
      <c r="C8" s="10">
        <v>1E-4</v>
      </c>
      <c r="D8" s="11">
        <v>9.30864395432036E-2</v>
      </c>
      <c r="E8" s="29">
        <v>2.9999999999999997E-4</v>
      </c>
      <c r="F8" s="30">
        <v>8.2528383169231806E-2</v>
      </c>
      <c r="G8" s="10">
        <v>4.0000000000000002E-4</v>
      </c>
      <c r="H8" s="11">
        <v>7.5907002455365705E-2</v>
      </c>
      <c r="I8" s="29">
        <v>5.0000000000000001E-4</v>
      </c>
      <c r="J8" s="30">
        <v>5.8398828566890597E-2</v>
      </c>
      <c r="K8" s="10">
        <v>5.0000000000000001E-4</v>
      </c>
      <c r="L8" s="11">
        <v>7.3039953488729006E-2</v>
      </c>
      <c r="M8" s="29">
        <v>4.0000000000000002E-4</v>
      </c>
      <c r="N8" s="30">
        <v>6.4103309502661202E-2</v>
      </c>
      <c r="O8" s="10">
        <v>4.0000000000000002E-4</v>
      </c>
      <c r="P8" s="11">
        <v>7.4698851738927194E-2</v>
      </c>
      <c r="Q8" s="29">
        <v>1E-4</v>
      </c>
      <c r="R8" s="30">
        <v>7.9851686972619601E-2</v>
      </c>
      <c r="S8" s="10">
        <v>-5.0000000000000001E-4</v>
      </c>
      <c r="T8" s="11">
        <v>7.9247738092449602E-2</v>
      </c>
      <c r="U8" s="29"/>
      <c r="V8" s="30"/>
      <c r="W8" s="10"/>
      <c r="X8" s="11"/>
      <c r="Y8" s="29"/>
      <c r="Z8" s="30"/>
      <c r="AE8" s="5" t="s">
        <v>8</v>
      </c>
      <c r="AF8" s="48"/>
    </row>
    <row r="9" spans="2:32">
      <c r="B9" s="12" t="s">
        <v>7</v>
      </c>
      <c r="C9" s="10">
        <v>1.2999999999999999E-3</v>
      </c>
      <c r="D9" s="11">
        <v>0.47398242876859797</v>
      </c>
      <c r="E9" s="29">
        <v>-4.3E-3</v>
      </c>
      <c r="F9" s="30">
        <v>0.48642918279226099</v>
      </c>
      <c r="G9" s="10">
        <v>3.3999999999999998E-3</v>
      </c>
      <c r="H9" s="11">
        <v>0.486785867508995</v>
      </c>
      <c r="I9" s="29">
        <v>-3.3E-3</v>
      </c>
      <c r="J9" s="30">
        <v>0.49398774363250503</v>
      </c>
      <c r="K9" s="10">
        <v>1.9E-3</v>
      </c>
      <c r="L9" s="11">
        <v>0.48872366761443597</v>
      </c>
      <c r="M9" s="29">
        <v>-4.8999999999999998E-3</v>
      </c>
      <c r="N9" s="30">
        <v>0.48929530781215003</v>
      </c>
      <c r="O9" s="10">
        <v>2.9999999999999997E-4</v>
      </c>
      <c r="P9" s="11">
        <v>0.47044616928678901</v>
      </c>
      <c r="Q9" s="29">
        <v>8.0000000000000004E-4</v>
      </c>
      <c r="R9" s="30">
        <v>0.46377747599219499</v>
      </c>
      <c r="S9" s="10">
        <v>2.0000000000000001E-4</v>
      </c>
      <c r="T9" s="11">
        <v>0.47078053574173001</v>
      </c>
      <c r="U9" s="29"/>
      <c r="V9" s="30"/>
      <c r="W9" s="10"/>
      <c r="X9" s="11"/>
      <c r="Y9" s="29"/>
      <c r="Z9" s="30"/>
      <c r="AE9" s="5" t="s">
        <v>10</v>
      </c>
      <c r="AF9" s="48"/>
    </row>
    <row r="10" spans="2:32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/>
      <c r="V10" s="30"/>
      <c r="W10" s="10"/>
      <c r="X10" s="11"/>
      <c r="Y10" s="29"/>
      <c r="Z10" s="30"/>
      <c r="AE10" s="5" t="s">
        <v>12</v>
      </c>
      <c r="AF10" s="48"/>
    </row>
    <row r="11" spans="2:32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/>
      <c r="V11" s="30"/>
      <c r="W11" s="10"/>
      <c r="X11" s="11"/>
      <c r="Y11" s="29"/>
      <c r="Z11" s="30"/>
      <c r="AE11" s="5" t="s">
        <v>14</v>
      </c>
      <c r="AF11" s="48"/>
    </row>
    <row r="12" spans="2:32">
      <c r="B12" s="12" t="s">
        <v>13</v>
      </c>
      <c r="C12" s="10">
        <v>-1.2999999999999999E-3</v>
      </c>
      <c r="D12" s="11">
        <v>0.12957145245962101</v>
      </c>
      <c r="E12" s="29">
        <v>2.9999999999999997E-4</v>
      </c>
      <c r="F12" s="30">
        <v>0.12939027421586199</v>
      </c>
      <c r="G12" s="10">
        <v>2.0000000000000001E-4</v>
      </c>
      <c r="H12" s="11">
        <v>0.125903112629044</v>
      </c>
      <c r="I12" s="29">
        <v>1.1999999999999999E-3</v>
      </c>
      <c r="J12" s="30">
        <v>0.12728550573783001</v>
      </c>
      <c r="K12" s="10">
        <v>-1.1000000000000001E-3</v>
      </c>
      <c r="L12" s="11">
        <v>0.123103184214512</v>
      </c>
      <c r="M12" s="29">
        <v>1.4E-3</v>
      </c>
      <c r="N12" s="30">
        <v>0.12632202463383599</v>
      </c>
      <c r="O12" s="10">
        <v>1.5E-3</v>
      </c>
      <c r="P12" s="11">
        <v>0.12278715368082201</v>
      </c>
      <c r="Q12" s="29">
        <v>-6.9999999999999999E-4</v>
      </c>
      <c r="R12" s="30">
        <v>0.120067600688528</v>
      </c>
      <c r="S12" s="10">
        <v>-4.0000000000000002E-4</v>
      </c>
      <c r="T12" s="11">
        <v>0.113511685885783</v>
      </c>
      <c r="U12" s="29"/>
      <c r="V12" s="30"/>
      <c r="W12" s="10"/>
      <c r="X12" s="11"/>
      <c r="Y12" s="29"/>
      <c r="Z12" s="30"/>
      <c r="AE12" s="5" t="s">
        <v>16</v>
      </c>
      <c r="AF12" s="48"/>
    </row>
    <row r="13" spans="2:32">
      <c r="B13" s="12" t="s">
        <v>15</v>
      </c>
      <c r="C13" s="10">
        <v>6.9999999999999999E-4</v>
      </c>
      <c r="D13" s="11">
        <v>6.5184649698486904E-2</v>
      </c>
      <c r="E13" s="29">
        <v>-1.1999999999999999E-3</v>
      </c>
      <c r="F13" s="30">
        <v>5.9479574501835497E-2</v>
      </c>
      <c r="G13" s="10">
        <v>2.9999999999999997E-4</v>
      </c>
      <c r="H13" s="11">
        <v>5.81029663294933E-2</v>
      </c>
      <c r="I13" s="29">
        <v>2.9999999999999997E-4</v>
      </c>
      <c r="J13" s="30">
        <v>5.8219068511817199E-2</v>
      </c>
      <c r="K13" s="10">
        <v>-4.0000000000000002E-4</v>
      </c>
      <c r="L13" s="11">
        <v>5.6350306820470798E-2</v>
      </c>
      <c r="M13" s="29">
        <v>2.0000000000000001E-4</v>
      </c>
      <c r="N13" s="30">
        <v>5.9943891759273199E-2</v>
      </c>
      <c r="O13" s="10">
        <v>-2.9999999999999997E-4</v>
      </c>
      <c r="P13" s="11">
        <v>5.7439567512435397E-2</v>
      </c>
      <c r="Q13" s="29">
        <v>6.9999999999999999E-4</v>
      </c>
      <c r="R13" s="30">
        <v>5.6543028491699301E-2</v>
      </c>
      <c r="S13" s="10">
        <v>-1E-4</v>
      </c>
      <c r="T13" s="11">
        <v>5.60285337939153E-2</v>
      </c>
      <c r="U13" s="29"/>
      <c r="V13" s="30"/>
      <c r="W13" s="10"/>
      <c r="X13" s="11"/>
      <c r="Y13" s="29"/>
      <c r="Z13" s="30"/>
      <c r="AE13" s="5" t="s">
        <v>18</v>
      </c>
      <c r="AF13" s="48"/>
    </row>
    <row r="14" spans="2:32">
      <c r="B14" s="12" t="s">
        <v>17</v>
      </c>
      <c r="C14" s="10">
        <v>6.9999999999999999E-4</v>
      </c>
      <c r="D14" s="11">
        <v>9.0134976724184995E-2</v>
      </c>
      <c r="E14" s="29">
        <v>-2E-3</v>
      </c>
      <c r="F14" s="30">
        <v>9.0934424408069106E-2</v>
      </c>
      <c r="G14" s="10">
        <v>-1.6000000000000001E-3</v>
      </c>
      <c r="H14" s="11">
        <v>9.2485634429342406E-2</v>
      </c>
      <c r="I14" s="29">
        <v>1.1000000000000001E-3</v>
      </c>
      <c r="J14" s="30">
        <v>0.106009386711317</v>
      </c>
      <c r="K14" s="10">
        <v>2.7000000000000001E-3</v>
      </c>
      <c r="L14" s="11">
        <v>0.113246670508499</v>
      </c>
      <c r="M14" s="29">
        <v>-6.9999999999999999E-4</v>
      </c>
      <c r="N14" s="30">
        <v>0.11332241469898</v>
      </c>
      <c r="O14" s="10">
        <v>2.3999999999999998E-3</v>
      </c>
      <c r="P14" s="11">
        <v>0.117721111186538</v>
      </c>
      <c r="Q14" s="29">
        <v>4.4000000000000003E-3</v>
      </c>
      <c r="R14" s="30">
        <v>0.118639469312492</v>
      </c>
      <c r="S14" s="10">
        <v>-5.0000000000000001E-4</v>
      </c>
      <c r="T14" s="11">
        <v>0.11796363800191299</v>
      </c>
      <c r="U14" s="29"/>
      <c r="V14" s="30"/>
      <c r="W14" s="10"/>
      <c r="X14" s="11"/>
      <c r="Y14" s="29"/>
      <c r="Z14" s="30"/>
      <c r="AE14" s="5" t="s">
        <v>20</v>
      </c>
      <c r="AF14" s="48"/>
    </row>
    <row r="15" spans="2:32">
      <c r="B15" s="12" t="s">
        <v>19</v>
      </c>
      <c r="C15" s="10">
        <v>0</v>
      </c>
      <c r="D15" s="11">
        <v>2.45759610358577E-3</v>
      </c>
      <c r="E15" s="29">
        <v>-2.9999999999999997E-4</v>
      </c>
      <c r="F15" s="30">
        <v>2.95117452250372E-3</v>
      </c>
      <c r="G15" s="10">
        <v>1E-4</v>
      </c>
      <c r="H15" s="11">
        <v>4.7732916524794999E-3</v>
      </c>
      <c r="I15" s="29">
        <v>2.9999999999999997E-4</v>
      </c>
      <c r="J15" s="30">
        <v>5.1140005270480099E-3</v>
      </c>
      <c r="K15" s="10">
        <v>1E-4</v>
      </c>
      <c r="L15" s="11">
        <v>5.0993858464548703E-3</v>
      </c>
      <c r="M15" s="29">
        <v>0</v>
      </c>
      <c r="N15" s="30">
        <v>0</v>
      </c>
      <c r="O15" s="10">
        <v>2.0000000000000001E-4</v>
      </c>
      <c r="P15" s="11">
        <v>1.0561125847994001E-2</v>
      </c>
      <c r="Q15" s="29">
        <v>-2.0000000000000001E-4</v>
      </c>
      <c r="R15" s="30">
        <v>1.3606068043373E-2</v>
      </c>
      <c r="S15" s="10">
        <v>0</v>
      </c>
      <c r="T15" s="11">
        <v>1.3671512237222299E-2</v>
      </c>
      <c r="U15" s="29"/>
      <c r="V15" s="30"/>
      <c r="W15" s="10"/>
      <c r="X15" s="11"/>
      <c r="Y15" s="29"/>
      <c r="Z15" s="30"/>
      <c r="AE15" s="5" t="s">
        <v>22</v>
      </c>
      <c r="AF15" s="48"/>
    </row>
    <row r="16" spans="2:32">
      <c r="B16" s="12" t="s">
        <v>21</v>
      </c>
      <c r="C16" s="10">
        <v>2.9999999999999997E-4</v>
      </c>
      <c r="D16" s="11">
        <v>1.3195688110819699E-2</v>
      </c>
      <c r="E16" s="29">
        <v>0</v>
      </c>
      <c r="F16" s="30">
        <v>1.36861440823262E-2</v>
      </c>
      <c r="G16" s="10">
        <v>-2.0000000000000001E-4</v>
      </c>
      <c r="H16" s="11">
        <v>2.0241091848345199E-2</v>
      </c>
      <c r="I16" s="29">
        <v>5.0000000000000001E-4</v>
      </c>
      <c r="J16" s="30">
        <v>2.0723510174594902E-2</v>
      </c>
      <c r="K16" s="10">
        <v>-2.0000000000000001E-4</v>
      </c>
      <c r="L16" s="11">
        <v>1.9616888831334198E-2</v>
      </c>
      <c r="M16" s="29">
        <v>-2.0000000000000001E-4</v>
      </c>
      <c r="N16" s="30">
        <v>1.99152287384993E-2</v>
      </c>
      <c r="O16" s="10">
        <v>5.0000000000000001E-4</v>
      </c>
      <c r="P16" s="11">
        <v>1.99367854372248E-2</v>
      </c>
      <c r="Q16" s="29">
        <v>1E-4</v>
      </c>
      <c r="R16" s="30">
        <v>1.97252206510082E-2</v>
      </c>
      <c r="S16" s="10">
        <v>-5.0000000000000001E-4</v>
      </c>
      <c r="T16" s="11">
        <v>1.9209390912794701E-2</v>
      </c>
      <c r="U16" s="29"/>
      <c r="V16" s="30"/>
      <c r="W16" s="10"/>
      <c r="X16" s="11"/>
      <c r="Y16" s="29"/>
      <c r="Z16" s="30"/>
      <c r="AE16" s="5" t="s">
        <v>24</v>
      </c>
      <c r="AF16" s="48"/>
    </row>
    <row r="17" spans="2:32">
      <c r="B17" s="12" t="s">
        <v>23</v>
      </c>
      <c r="C17" s="10">
        <v>-1.1000000000000001E-3</v>
      </c>
      <c r="D17" s="11">
        <v>4.8445154380106201E-2</v>
      </c>
      <c r="E17" s="29">
        <v>8.9999999999999998E-4</v>
      </c>
      <c r="F17" s="30">
        <v>4.8960978384486403E-2</v>
      </c>
      <c r="G17" s="10">
        <v>8.0000000000000004E-4</v>
      </c>
      <c r="H17" s="11">
        <v>4.9480645794750401E-2</v>
      </c>
      <c r="I17" s="29">
        <v>8.0000000000000004E-4</v>
      </c>
      <c r="J17" s="30">
        <v>5.0815785342653103E-2</v>
      </c>
      <c r="K17" s="10">
        <v>-2.9999999999999997E-4</v>
      </c>
      <c r="L17" s="11">
        <v>4.6778857154164001E-2</v>
      </c>
      <c r="M17" s="29">
        <v>1.1000000000000001E-3</v>
      </c>
      <c r="N17" s="30">
        <v>4.8499997958625703E-2</v>
      </c>
      <c r="O17" s="10">
        <v>2.9999999999999997E-4</v>
      </c>
      <c r="P17" s="11">
        <v>4.9115989761727999E-2</v>
      </c>
      <c r="Q17" s="29">
        <v>-1E-4</v>
      </c>
      <c r="R17" s="30">
        <v>4.7974468402018203E-2</v>
      </c>
      <c r="S17" s="10">
        <v>2.0000000000000001E-4</v>
      </c>
      <c r="T17" s="11">
        <v>4.8245602024851501E-2</v>
      </c>
      <c r="U17" s="29"/>
      <c r="V17" s="30"/>
      <c r="W17" s="10"/>
      <c r="X17" s="11"/>
      <c r="Y17" s="29"/>
      <c r="Z17" s="30"/>
      <c r="AF17" s="48"/>
    </row>
    <row r="18" spans="2:32">
      <c r="B18" s="12" t="s">
        <v>25</v>
      </c>
      <c r="C18" s="10">
        <v>0</v>
      </c>
      <c r="D18" s="11">
        <v>6.5155021026885298E-4</v>
      </c>
      <c r="E18" s="29">
        <v>-1E-4</v>
      </c>
      <c r="F18" s="30">
        <v>5.9807364441816203E-4</v>
      </c>
      <c r="G18" s="10">
        <v>0</v>
      </c>
      <c r="H18" s="11">
        <v>5.6417198162412501E-4</v>
      </c>
      <c r="I18" s="29">
        <v>-1E-4</v>
      </c>
      <c r="J18" s="30">
        <v>5.1520900414340001E-4</v>
      </c>
      <c r="K18" s="10">
        <v>-1E-4</v>
      </c>
      <c r="L18" s="11">
        <v>4.73800502017953E-4</v>
      </c>
      <c r="M18" s="29">
        <v>-1E-4</v>
      </c>
      <c r="N18" s="30">
        <v>4.06548900946011E-4</v>
      </c>
      <c r="O18" s="10">
        <v>1E-4</v>
      </c>
      <c r="P18" s="11">
        <v>4.84516237187247E-4</v>
      </c>
      <c r="Q18" s="29">
        <v>1E-4</v>
      </c>
      <c r="R18" s="30">
        <v>5.0076857177863004E-4</v>
      </c>
      <c r="S18" s="10">
        <v>-1E-4</v>
      </c>
      <c r="T18" s="11">
        <v>5.0878721321261295E-4</v>
      </c>
      <c r="U18" s="29"/>
      <c r="V18" s="30"/>
      <c r="W18" s="10"/>
      <c r="X18" s="11"/>
      <c r="Y18" s="29"/>
      <c r="Z18" s="30"/>
      <c r="AE18" s="5"/>
      <c r="AF18" s="48"/>
    </row>
    <row r="19" spans="2:32">
      <c r="B19" s="12" t="s">
        <v>26</v>
      </c>
      <c r="C19" s="10">
        <v>5.7000000000000002E-3</v>
      </c>
      <c r="D19" s="11">
        <v>1.16898031064046E-3</v>
      </c>
      <c r="E19" s="29">
        <v>6.9999999999999999E-4</v>
      </c>
      <c r="F19" s="30">
        <v>-2.43120666735663E-3</v>
      </c>
      <c r="G19" s="10">
        <v>-6.1999999999999998E-3</v>
      </c>
      <c r="H19" s="11">
        <v>-1.11460732470798E-2</v>
      </c>
      <c r="I19" s="29">
        <v>2.8E-3</v>
      </c>
      <c r="J19" s="30">
        <v>-6.9541572835715004E-3</v>
      </c>
      <c r="K19" s="10">
        <v>1.8E-3</v>
      </c>
      <c r="L19" s="11">
        <v>-4.1307883339082203E-3</v>
      </c>
      <c r="M19" s="29">
        <v>-8.0000000000000004E-4</v>
      </c>
      <c r="N19" s="30">
        <v>-4.69037681955135E-3</v>
      </c>
      <c r="O19" s="10">
        <v>1.9E-3</v>
      </c>
      <c r="P19" s="11">
        <v>-2.0288436055908702E-3</v>
      </c>
      <c r="Q19" s="29">
        <v>1E-3</v>
      </c>
      <c r="R19" s="30">
        <v>7.3886947320219202E-4</v>
      </c>
      <c r="S19" s="10">
        <v>3.5000000000000001E-3</v>
      </c>
      <c r="T19" s="11">
        <v>2.8390193812723001E-3</v>
      </c>
      <c r="U19" s="29"/>
      <c r="V19" s="30"/>
      <c r="W19" s="10"/>
      <c r="X19" s="11"/>
      <c r="Y19" s="29"/>
      <c r="Z19" s="30"/>
      <c r="AE19" s="5"/>
      <c r="AF19" s="48"/>
    </row>
    <row r="20" spans="2:32">
      <c r="B20" s="12" t="s">
        <v>27</v>
      </c>
      <c r="C20" s="10">
        <v>1.5E-3</v>
      </c>
      <c r="D20" s="11">
        <v>1.6518129710727299E-3</v>
      </c>
      <c r="E20" s="29">
        <v>1E-4</v>
      </c>
      <c r="F20" s="30">
        <v>5.8846414029436404E-4</v>
      </c>
      <c r="G20" s="10">
        <v>-1E-4</v>
      </c>
      <c r="H20" s="11">
        <v>3.0000661246151901E-4</v>
      </c>
      <c r="I20" s="29">
        <v>-4.0000000000000002E-4</v>
      </c>
      <c r="J20" s="30">
        <v>-3.10198126379399E-4</v>
      </c>
      <c r="K20" s="10">
        <v>-1E-4</v>
      </c>
      <c r="L20" s="11">
        <v>-8.2739202392534297E-4</v>
      </c>
      <c r="M20" s="29">
        <v>-5.9999999999999995E-4</v>
      </c>
      <c r="N20" s="30">
        <v>-1.64384958461066E-3</v>
      </c>
      <c r="O20" s="10">
        <v>0</v>
      </c>
      <c r="P20" s="11">
        <v>-1.9186446441308101E-3</v>
      </c>
      <c r="Q20" s="29">
        <v>1.6000000000000001E-3</v>
      </c>
      <c r="R20" s="30">
        <v>7.8251182528250298E-4</v>
      </c>
      <c r="S20" s="10">
        <v>-8.9999999999999998E-4</v>
      </c>
      <c r="T20" s="11">
        <v>-5.5421085965402003E-4</v>
      </c>
      <c r="U20" s="29"/>
      <c r="V20" s="30"/>
      <c r="W20" s="10"/>
      <c r="X20" s="11"/>
      <c r="Y20" s="29"/>
      <c r="Z20" s="30"/>
      <c r="AE20" s="5"/>
      <c r="AF20" s="48"/>
    </row>
    <row r="21" spans="2:32">
      <c r="B21" s="12" t="s">
        <v>28</v>
      </c>
      <c r="C21" s="10">
        <v>-1E-4</v>
      </c>
      <c r="D21" s="11">
        <v>6.0121725180334604E-3</v>
      </c>
      <c r="E21" s="29">
        <v>1E-4</v>
      </c>
      <c r="F21" s="30">
        <v>5.9732628447709E-3</v>
      </c>
      <c r="G21" s="10">
        <v>1E-4</v>
      </c>
      <c r="H21" s="11">
        <v>5.937444221312E-3</v>
      </c>
      <c r="I21" s="29">
        <v>0</v>
      </c>
      <c r="J21" s="30">
        <v>5.9687969510001902E-3</v>
      </c>
      <c r="K21" s="10">
        <v>0</v>
      </c>
      <c r="L21" s="11">
        <v>5.8068346512031802E-3</v>
      </c>
      <c r="M21" s="29">
        <v>1E-4</v>
      </c>
      <c r="N21" s="30">
        <v>5.8241704081881101E-3</v>
      </c>
      <c r="O21" s="10">
        <v>0</v>
      </c>
      <c r="P21" s="11">
        <v>7.9644233312174805E-3</v>
      </c>
      <c r="Q21" s="29">
        <v>0</v>
      </c>
      <c r="R21" s="30">
        <v>8.4497026692607995E-3</v>
      </c>
      <c r="S21" s="10">
        <v>-2.0000000000000001E-4</v>
      </c>
      <c r="T21" s="11">
        <v>1.07404947584835E-2</v>
      </c>
      <c r="U21" s="29"/>
      <c r="V21" s="30"/>
      <c r="W21" s="10"/>
      <c r="X21" s="11"/>
      <c r="Y21" s="29"/>
      <c r="Z21" s="30"/>
      <c r="AF21" s="48"/>
    </row>
    <row r="22" spans="2:32">
      <c r="B22" s="12" t="s">
        <v>29</v>
      </c>
      <c r="C22" s="10">
        <v>2.0000000000000001E-4</v>
      </c>
      <c r="D22" s="11">
        <v>6.6182518580058095E-2</v>
      </c>
      <c r="E22" s="29">
        <v>2.0000000000000001E-4</v>
      </c>
      <c r="F22" s="30">
        <v>6.8095062077347099E-2</v>
      </c>
      <c r="G22" s="10">
        <v>2.9999999999999997E-4</v>
      </c>
      <c r="H22" s="11">
        <v>6.7149393611647304E-2</v>
      </c>
      <c r="I22" s="29">
        <v>2.9999999999999997E-4</v>
      </c>
      <c r="J22" s="30">
        <v>6.1997356255335402E-2</v>
      </c>
      <c r="K22" s="10">
        <v>-1E-4</v>
      </c>
      <c r="L22" s="11">
        <v>5.6939377665579001E-2</v>
      </c>
      <c r="M22" s="29">
        <v>5.0000000000000001E-4</v>
      </c>
      <c r="N22" s="30">
        <v>6.1685488166586103E-2</v>
      </c>
      <c r="O22" s="10">
        <v>2.9999999999999997E-4</v>
      </c>
      <c r="P22" s="11">
        <v>5.9758366976224601E-2</v>
      </c>
      <c r="Q22" s="29">
        <v>2.0000000000000001E-4</v>
      </c>
      <c r="R22" s="30">
        <v>6.0054394651887701E-2</v>
      </c>
      <c r="S22" s="10">
        <v>0</v>
      </c>
      <c r="T22" s="11">
        <v>6.07757443763111E-2</v>
      </c>
      <c r="U22" s="29"/>
      <c r="V22" s="30"/>
      <c r="W22" s="10"/>
      <c r="X22" s="11"/>
      <c r="Y22" s="29"/>
      <c r="Z22" s="30"/>
      <c r="AF22" s="48"/>
    </row>
    <row r="23" spans="2:32">
      <c r="B23" s="12" t="s">
        <v>30</v>
      </c>
      <c r="C23" s="10">
        <v>-1E-4</v>
      </c>
      <c r="D23" s="11">
        <v>2.5323401660719601E-3</v>
      </c>
      <c r="E23" s="29">
        <v>1E-4</v>
      </c>
      <c r="F23" s="30">
        <v>7.1097350682404799E-3</v>
      </c>
      <c r="G23" s="10">
        <v>1E-4</v>
      </c>
      <c r="H23" s="11">
        <v>1.78200385739988E-2</v>
      </c>
      <c r="I23" s="29">
        <v>2.0000000000000001E-4</v>
      </c>
      <c r="J23" s="30">
        <v>1.2549744078848899E-2</v>
      </c>
      <c r="K23" s="10">
        <v>-1E-4</v>
      </c>
      <c r="L23" s="11">
        <v>1.03765331607202E-2</v>
      </c>
      <c r="M23" s="29">
        <v>2.0000000000000001E-4</v>
      </c>
      <c r="N23" s="30">
        <v>1.1640624209376E-2</v>
      </c>
      <c r="O23" s="10">
        <v>0</v>
      </c>
      <c r="P23" s="11">
        <v>7.8069214678292203E-3</v>
      </c>
      <c r="Q23" s="29">
        <v>0</v>
      </c>
      <c r="R23" s="30">
        <v>4.2740233357811599E-3</v>
      </c>
      <c r="S23" s="10">
        <v>-1E-4</v>
      </c>
      <c r="T23" s="11">
        <v>2.0610429271899302E-3</v>
      </c>
      <c r="U23" s="29"/>
      <c r="V23" s="30"/>
      <c r="W23" s="10"/>
      <c r="X23" s="11"/>
      <c r="Y23" s="29"/>
      <c r="Z23" s="30"/>
      <c r="AF23" s="48"/>
    </row>
    <row r="24" spans="2:32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/>
      <c r="V24" s="30"/>
      <c r="W24" s="10"/>
      <c r="X24" s="11"/>
      <c r="Y24" s="29"/>
      <c r="Z24" s="30"/>
      <c r="AF24" s="48"/>
    </row>
    <row r="25" spans="2:32">
      <c r="B25" s="12" t="s">
        <v>32</v>
      </c>
      <c r="C25" s="10">
        <v>2.0000000000000101E-4</v>
      </c>
      <c r="D25" s="11">
        <v>5.3208320599675701E-3</v>
      </c>
      <c r="E25" s="29">
        <v>-1E-4</v>
      </c>
      <c r="F25" s="30">
        <v>4.9716088283901401E-3</v>
      </c>
      <c r="G25" s="10">
        <v>9.9999999999999395E-5</v>
      </c>
      <c r="H25" s="11">
        <v>5.1829431459811401E-3</v>
      </c>
      <c r="I25" s="29">
        <v>6.9388939039072297E-20</v>
      </c>
      <c r="J25" s="30">
        <v>5.1192890353816698E-3</v>
      </c>
      <c r="K25" s="10">
        <v>-9.9999999999999896E-5</v>
      </c>
      <c r="L25" s="11">
        <v>4.9399259893180203E-3</v>
      </c>
      <c r="M25" s="29">
        <v>-2.7321894746634702E-19</v>
      </c>
      <c r="N25" s="30">
        <v>4.7383522627658797E-3</v>
      </c>
      <c r="O25" s="10">
        <v>1.0000000000000099E-4</v>
      </c>
      <c r="P25" s="11">
        <v>4.6795161381238803E-3</v>
      </c>
      <c r="Q25" s="29">
        <v>4.3368086899420197E-19</v>
      </c>
      <c r="R25" s="30">
        <v>4.5717664335320702E-3</v>
      </c>
      <c r="S25" s="10">
        <v>1.2143064331837699E-19</v>
      </c>
      <c r="T25" s="11">
        <v>4.3617593861336604E-3</v>
      </c>
      <c r="U25" s="29"/>
      <c r="V25" s="30"/>
      <c r="W25" s="10"/>
      <c r="X25" s="11"/>
      <c r="Y25" s="29"/>
      <c r="Z25" s="30"/>
      <c r="AF25" s="48"/>
    </row>
    <row r="26" spans="2:32">
      <c r="B26" s="12" t="s">
        <v>33</v>
      </c>
      <c r="C26" s="10">
        <v>0</v>
      </c>
      <c r="D26" s="11">
        <v>4.21407395280637E-4</v>
      </c>
      <c r="E26" s="29">
        <v>0</v>
      </c>
      <c r="F26" s="30">
        <v>7.3486398732034504E-4</v>
      </c>
      <c r="G26" s="10">
        <v>0</v>
      </c>
      <c r="H26" s="11">
        <v>5.1246245223995999E-4</v>
      </c>
      <c r="I26" s="29">
        <v>0</v>
      </c>
      <c r="J26" s="30">
        <v>5.6013088058542797E-4</v>
      </c>
      <c r="K26" s="10">
        <v>0</v>
      </c>
      <c r="L26" s="11">
        <v>4.62793910395807E-4</v>
      </c>
      <c r="M26" s="29">
        <v>0</v>
      </c>
      <c r="N26" s="30">
        <v>6.3686735227477798E-4</v>
      </c>
      <c r="O26" s="10">
        <v>0</v>
      </c>
      <c r="P26" s="11">
        <v>5.4698964668137295E-4</v>
      </c>
      <c r="Q26" s="29">
        <v>0</v>
      </c>
      <c r="R26" s="30">
        <v>4.4294448534191398E-4</v>
      </c>
      <c r="S26" s="10">
        <v>0</v>
      </c>
      <c r="T26" s="11">
        <v>6.0872612639173505E-4</v>
      </c>
      <c r="U26" s="29"/>
      <c r="V26" s="30"/>
      <c r="W26" s="10"/>
      <c r="X26" s="11"/>
      <c r="Y26" s="29"/>
      <c r="Z26" s="30"/>
      <c r="AF26" s="48"/>
    </row>
    <row r="27" spans="2:32">
      <c r="B27" s="13" t="s">
        <v>34</v>
      </c>
      <c r="C27" s="14">
        <v>8.0999999999999996E-3</v>
      </c>
      <c r="D27" s="15">
        <v>1</v>
      </c>
      <c r="E27" s="31">
        <v>-5.3E-3</v>
      </c>
      <c r="F27" s="32">
        <v>1</v>
      </c>
      <c r="G27" s="14">
        <v>-2.3E-3</v>
      </c>
      <c r="H27" s="15">
        <v>1</v>
      </c>
      <c r="I27" s="31">
        <v>4.1999999999999997E-3</v>
      </c>
      <c r="J27" s="32">
        <v>1</v>
      </c>
      <c r="K27" s="14">
        <v>4.4999999999999997E-3</v>
      </c>
      <c r="L27" s="15">
        <v>1</v>
      </c>
      <c r="M27" s="31">
        <v>-3.3999999999999998E-3</v>
      </c>
      <c r="N27" s="32">
        <v>1</v>
      </c>
      <c r="O27" s="14">
        <v>7.7000000000000002E-3</v>
      </c>
      <c r="P27" s="15">
        <v>1</v>
      </c>
      <c r="Q27" s="31">
        <v>8.0000000000000002E-3</v>
      </c>
      <c r="R27" s="32">
        <v>1</v>
      </c>
      <c r="S27" s="14">
        <v>5.9999999999999995E-4</v>
      </c>
      <c r="T27" s="15">
        <v>1</v>
      </c>
      <c r="U27" s="31"/>
      <c r="V27" s="32"/>
      <c r="W27" s="14"/>
      <c r="X27" s="15"/>
      <c r="Y27" s="31"/>
      <c r="Z27" s="32"/>
      <c r="AF27" s="48"/>
    </row>
    <row r="28" spans="2:32">
      <c r="B28" s="35" t="s">
        <v>40</v>
      </c>
      <c r="C28" s="37">
        <v>48336.261009999696</v>
      </c>
      <c r="D28" s="38"/>
      <c r="E28" s="39">
        <v>-32040.6563799998</v>
      </c>
      <c r="F28" s="40"/>
      <c r="G28" s="37">
        <v>-14277.969509999901</v>
      </c>
      <c r="H28" s="38"/>
      <c r="I28" s="39">
        <v>26863.5892300001</v>
      </c>
      <c r="J28" s="40"/>
      <c r="K28" s="37">
        <v>28421.905210000699</v>
      </c>
      <c r="L28" s="38"/>
      <c r="M28" s="39">
        <v>-22048.2130499999</v>
      </c>
      <c r="N28" s="40"/>
      <c r="O28" s="37">
        <v>51549.429199999802</v>
      </c>
      <c r="P28" s="38"/>
      <c r="Q28" s="39">
        <v>54569.460129999898</v>
      </c>
      <c r="R28" s="40"/>
      <c r="S28" s="37">
        <v>4023.64551000037</v>
      </c>
      <c r="T28" s="38"/>
      <c r="U28" s="39"/>
      <c r="V28" s="40"/>
      <c r="W28" s="37"/>
      <c r="X28" s="38"/>
      <c r="Y28" s="39"/>
      <c r="Z28" s="40"/>
      <c r="AF28" s="48"/>
    </row>
    <row r="29" spans="2:32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F29" s="48"/>
    </row>
    <row r="30" spans="2:32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F30" s="48"/>
    </row>
    <row r="31" spans="2:32" ht="15.75">
      <c r="B31" s="16"/>
      <c r="C31" s="45" t="s">
        <v>0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  <c r="AF31" s="48"/>
    </row>
    <row r="32" spans="2:32" ht="15.75">
      <c r="B32" s="23" t="s">
        <v>42</v>
      </c>
      <c r="C32" s="3" t="str">
        <f ca="1">CONCATENATE(INDIRECT(CONCATENATE($C$3,$C$4))," ",$B$4)</f>
        <v>ינואר 2018</v>
      </c>
      <c r="D32" s="4"/>
      <c r="E32" s="25" t="str">
        <f ca="1">CONCATENATE(INDIRECT(CONCATENATE($C$3,$E$4))," ",$B$4)</f>
        <v>פברואר 2018</v>
      </c>
      <c r="F32" s="26"/>
      <c r="G32" s="3" t="str">
        <f ca="1">CONCATENATE(INDIRECT(CONCATENATE($C$3,$G$4))," ",$B$4)</f>
        <v>מרץ 2018</v>
      </c>
      <c r="H32" s="4"/>
      <c r="I32" s="25" t="str">
        <f ca="1">CONCATENATE(INDIRECT(CONCATENATE($C$3,$I$4))," ",$B$4)</f>
        <v>אפריל 2018</v>
      </c>
      <c r="J32" s="26"/>
      <c r="K32" s="3" t="str">
        <f ca="1">CONCATENATE(INDIRECT(CONCATENATE($C$3,$K$4))," ",$B$4)</f>
        <v>מאי 2018</v>
      </c>
      <c r="L32" s="4"/>
      <c r="M32" s="25" t="str">
        <f ca="1">CONCATENATE(INDIRECT(CONCATENATE($C$3,$M$4))," ",$B$4)</f>
        <v>יוני 2018</v>
      </c>
      <c r="N32" s="26"/>
      <c r="O32" s="3" t="str">
        <f ca="1">CONCATENATE(INDIRECT(CONCATENATE($C$3,$O$4))," ",$B$4)</f>
        <v>יולי 2018</v>
      </c>
      <c r="P32" s="4"/>
      <c r="Q32" s="25" t="str">
        <f ca="1">CONCATENATE(INDIRECT(CONCATENATE($C$3,$Q$4))," ",$B$4)</f>
        <v>אוגוסט 2018</v>
      </c>
      <c r="R32" s="26"/>
      <c r="S32" s="3" t="str">
        <f ca="1">CONCATENATE(INDIRECT(CONCATENATE($C$3,$S$4))," ",$B$4)</f>
        <v>ספטמבר 2018</v>
      </c>
      <c r="T32" s="4"/>
      <c r="U32" s="25" t="str">
        <f ca="1">CONCATENATE(INDIRECT(CONCATENATE($C$3,$U$4))," ",$B$4)</f>
        <v>אוקטובר 2018</v>
      </c>
      <c r="V32" s="26"/>
      <c r="W32" s="3" t="str">
        <f ca="1">CONCATENATE(INDIRECT(CONCATENATE($C$3,$W$4))," ",$B$4)</f>
        <v>נובמבר 2018</v>
      </c>
      <c r="X32" s="4"/>
      <c r="Y32" s="25" t="str">
        <f ca="1">CONCATENATE(INDIRECT(CONCATENATE($C$3,$Y$4))," ",$B$4)</f>
        <v>דצמבר 2018</v>
      </c>
      <c r="Z32" s="26"/>
      <c r="AF32" s="48"/>
    </row>
    <row r="33" spans="2:32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  <c r="AF33" s="48"/>
    </row>
    <row r="34" spans="2:32">
      <c r="B34" s="9" t="s">
        <v>35</v>
      </c>
      <c r="C34" s="18">
        <v>2.7000000000000001E-3</v>
      </c>
      <c r="D34" s="19">
        <v>0.83863619557463198</v>
      </c>
      <c r="E34" s="33">
        <v>-8.0999999999999996E-3</v>
      </c>
      <c r="F34" s="34">
        <v>0.838367355707618</v>
      </c>
      <c r="G34" s="18">
        <v>5.0000000000000001E-4</v>
      </c>
      <c r="H34" s="19">
        <v>0.841781597326692</v>
      </c>
      <c r="I34" s="33">
        <v>-2E-3</v>
      </c>
      <c r="J34" s="34">
        <v>0.822781505455353</v>
      </c>
      <c r="K34" s="18">
        <v>6.0000000000000001E-3</v>
      </c>
      <c r="L34" s="19">
        <v>0.82441116635326495</v>
      </c>
      <c r="M34" s="33">
        <v>-4.4000000000000003E-3</v>
      </c>
      <c r="N34" s="34">
        <v>0.82152311363333896</v>
      </c>
      <c r="O34" s="18">
        <v>1.4E-3</v>
      </c>
      <c r="P34" s="19">
        <v>0.800741409324217</v>
      </c>
      <c r="Q34" s="33">
        <v>8.5000000000000006E-3</v>
      </c>
      <c r="R34" s="34">
        <v>0.79659603892879804</v>
      </c>
      <c r="S34" s="18">
        <v>4.0000000000000002E-4</v>
      </c>
      <c r="T34" s="19">
        <v>0.800252106766002</v>
      </c>
      <c r="U34" s="33"/>
      <c r="V34" s="34"/>
      <c r="W34" s="18"/>
      <c r="X34" s="19"/>
      <c r="Y34" s="33"/>
      <c r="Z34" s="34"/>
      <c r="AF34" s="48"/>
    </row>
    <row r="35" spans="2:32">
      <c r="B35" s="12" t="s">
        <v>36</v>
      </c>
      <c r="C35" s="10">
        <v>5.4000000000000003E-3</v>
      </c>
      <c r="D35" s="11">
        <v>0.16136380442536799</v>
      </c>
      <c r="E35" s="29">
        <v>2.8E-3</v>
      </c>
      <c r="F35" s="30">
        <v>0.161632644292382</v>
      </c>
      <c r="G35" s="10">
        <v>-2.8E-3</v>
      </c>
      <c r="H35" s="11">
        <v>0.158218402673308</v>
      </c>
      <c r="I35" s="29">
        <v>6.1999999999999998E-3</v>
      </c>
      <c r="J35" s="30">
        <v>0.177218494544647</v>
      </c>
      <c r="K35" s="10">
        <v>-1.5E-3</v>
      </c>
      <c r="L35" s="11">
        <v>0.175588833646735</v>
      </c>
      <c r="M35" s="29">
        <v>1E-3</v>
      </c>
      <c r="N35" s="30">
        <v>0.17847688636666101</v>
      </c>
      <c r="O35" s="10">
        <v>6.3E-3</v>
      </c>
      <c r="P35" s="11">
        <v>0.199258590675783</v>
      </c>
      <c r="Q35" s="29">
        <v>-4.9999999999999903E-4</v>
      </c>
      <c r="R35" s="30">
        <v>0.20340396107120301</v>
      </c>
      <c r="S35" s="10">
        <v>2.0000000000000001E-4</v>
      </c>
      <c r="T35" s="11">
        <v>0.199747893233998</v>
      </c>
      <c r="U35" s="29"/>
      <c r="V35" s="30"/>
      <c r="W35" s="10"/>
      <c r="X35" s="11"/>
      <c r="Y35" s="29"/>
      <c r="Z35" s="30"/>
      <c r="AF35" s="48"/>
    </row>
    <row r="36" spans="2:32">
      <c r="B36" s="13" t="s">
        <v>34</v>
      </c>
      <c r="C36" s="14">
        <v>8.0999999999999996E-3</v>
      </c>
      <c r="D36" s="15">
        <v>1</v>
      </c>
      <c r="E36" s="31">
        <v>-5.3E-3</v>
      </c>
      <c r="F36" s="32">
        <v>1</v>
      </c>
      <c r="G36" s="14">
        <v>-2.3E-3</v>
      </c>
      <c r="H36" s="15">
        <v>1</v>
      </c>
      <c r="I36" s="31">
        <v>4.1999999999999997E-3</v>
      </c>
      <c r="J36" s="32">
        <v>1</v>
      </c>
      <c r="K36" s="14">
        <v>4.4999999999999997E-3</v>
      </c>
      <c r="L36" s="15">
        <v>1</v>
      </c>
      <c r="M36" s="31">
        <v>-3.3999999999999998E-3</v>
      </c>
      <c r="N36" s="32">
        <v>1</v>
      </c>
      <c r="O36" s="14">
        <v>7.7000000000000002E-3</v>
      </c>
      <c r="P36" s="15">
        <v>1</v>
      </c>
      <c r="Q36" s="31">
        <v>8.0000000000000002E-3</v>
      </c>
      <c r="R36" s="32">
        <v>1</v>
      </c>
      <c r="S36" s="14">
        <v>5.9999999999999995E-4</v>
      </c>
      <c r="T36" s="15">
        <v>1</v>
      </c>
      <c r="U36" s="31"/>
      <c r="V36" s="32"/>
      <c r="W36" s="14"/>
      <c r="X36" s="15"/>
      <c r="Y36" s="31"/>
      <c r="Z36" s="32"/>
      <c r="AF36" s="48"/>
    </row>
    <row r="37" spans="2:32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F37" s="48"/>
    </row>
    <row r="38" spans="2:32" ht="15.75">
      <c r="C38" s="45" t="s">
        <v>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7"/>
      <c r="AF38" s="48"/>
    </row>
    <row r="39" spans="2:32" ht="15.75">
      <c r="B39" s="23" t="s">
        <v>42</v>
      </c>
      <c r="C39" s="3" t="str">
        <f ca="1">CONCATENATE(INDIRECT(CONCATENATE($C$3,$C$4))," ",$B$4)</f>
        <v>ינואר 2018</v>
      </c>
      <c r="D39" s="4"/>
      <c r="E39" s="25" t="str">
        <f ca="1">CONCATENATE(INDIRECT(CONCATENATE($C$3,$E$4))," ",$B$4)</f>
        <v>פברואר 2018</v>
      </c>
      <c r="F39" s="26"/>
      <c r="G39" s="3" t="str">
        <f ca="1">CONCATENATE(INDIRECT(CONCATENATE($C$3,$G$4))," ",$B$4)</f>
        <v>מרץ 2018</v>
      </c>
      <c r="H39" s="4"/>
      <c r="I39" s="25" t="str">
        <f ca="1">CONCATENATE(INDIRECT(CONCATENATE($C$3,$I$4))," ",$B$4)</f>
        <v>אפריל 2018</v>
      </c>
      <c r="J39" s="26"/>
      <c r="K39" s="3" t="str">
        <f ca="1">CONCATENATE(INDIRECT(CONCATENATE($C$3,$K$4))," ",$B$4)</f>
        <v>מאי 2018</v>
      </c>
      <c r="L39" s="4"/>
      <c r="M39" s="25" t="str">
        <f ca="1">CONCATENATE(INDIRECT(CONCATENATE($C$3,$M$4))," ",$B$4)</f>
        <v>יוני 2018</v>
      </c>
      <c r="N39" s="26"/>
      <c r="O39" s="3" t="str">
        <f ca="1">CONCATENATE(INDIRECT(CONCATENATE($C$3,$O$4))," ",$B$4)</f>
        <v>יולי 2018</v>
      </c>
      <c r="P39" s="4"/>
      <c r="Q39" s="25" t="str">
        <f ca="1">CONCATENATE(INDIRECT(CONCATENATE($C$3,$Q$4))," ",$B$4)</f>
        <v>אוגוסט 2018</v>
      </c>
      <c r="R39" s="26"/>
      <c r="S39" s="3" t="str">
        <f ca="1">CONCATENATE(INDIRECT(CONCATENATE($C$3,$S$4))," ",$B$4)</f>
        <v>ספטמבר 2018</v>
      </c>
      <c r="T39" s="4"/>
      <c r="U39" s="25" t="str">
        <f ca="1">CONCATENATE(INDIRECT(CONCATENATE($C$3,$U$4))," ",$B$4)</f>
        <v>אוקטובר 2018</v>
      </c>
      <c r="V39" s="26"/>
      <c r="W39" s="3" t="str">
        <f ca="1">CONCATENATE(INDIRECT(CONCATENATE($C$3,$W$4))," ",$B$4)</f>
        <v>נובמבר 2018</v>
      </c>
      <c r="X39" s="4"/>
      <c r="Y39" s="25" t="str">
        <f ca="1">CONCATENATE(INDIRECT(CONCATENATE($C$3,$Y$4))," ",$B$4)</f>
        <v>דצמבר 2018</v>
      </c>
      <c r="Z39" s="26"/>
      <c r="AF39" s="48"/>
    </row>
    <row r="40" spans="2:32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  <c r="AF40" s="48"/>
    </row>
    <row r="41" spans="2:32">
      <c r="B41" s="9" t="s">
        <v>37</v>
      </c>
      <c r="C41" s="18">
        <v>7.3000000000000001E-3</v>
      </c>
      <c r="D41" s="19">
        <v>0.79814239699206102</v>
      </c>
      <c r="E41" s="33">
        <v>-3.8999999999999998E-3</v>
      </c>
      <c r="F41" s="34">
        <v>0.79724293769985899</v>
      </c>
      <c r="G41" s="18">
        <v>-2.2000000000000001E-3</v>
      </c>
      <c r="H41" s="19">
        <v>0.79142309266661903</v>
      </c>
      <c r="I41" s="33">
        <v>3.0000000000000001E-3</v>
      </c>
      <c r="J41" s="34">
        <v>0.799555174443209</v>
      </c>
      <c r="K41" s="18">
        <v>4.4000000000000003E-3</v>
      </c>
      <c r="L41" s="19">
        <v>0.81207213869065498</v>
      </c>
      <c r="M41" s="33">
        <v>-5.0000000000000001E-3</v>
      </c>
      <c r="N41" s="34">
        <v>0.80113840572126804</v>
      </c>
      <c r="O41" s="18">
        <v>7.9000000000000008E-3</v>
      </c>
      <c r="P41" s="19">
        <v>0.80729614792725601</v>
      </c>
      <c r="Q41" s="33">
        <v>5.3E-3</v>
      </c>
      <c r="R41" s="34">
        <v>0.811169055064629</v>
      </c>
      <c r="S41" s="18">
        <v>-1E-4</v>
      </c>
      <c r="T41" s="19">
        <v>0.80951210665520101</v>
      </c>
      <c r="U41" s="33"/>
      <c r="V41" s="34"/>
      <c r="W41" s="18"/>
      <c r="X41" s="19"/>
      <c r="Y41" s="33"/>
      <c r="Z41" s="34"/>
      <c r="AF41" s="48"/>
    </row>
    <row r="42" spans="2:32">
      <c r="B42" s="12" t="s">
        <v>38</v>
      </c>
      <c r="C42" s="10">
        <v>8.0000000000000101E-4</v>
      </c>
      <c r="D42" s="11">
        <v>0.20185760300793901</v>
      </c>
      <c r="E42" s="29">
        <v>-1.4E-3</v>
      </c>
      <c r="F42" s="30">
        <v>0.20275706230014101</v>
      </c>
      <c r="G42" s="10">
        <v>-1E-4</v>
      </c>
      <c r="H42" s="11">
        <v>0.208576907333381</v>
      </c>
      <c r="I42" s="29">
        <v>1.1999999999999999E-3</v>
      </c>
      <c r="J42" s="30">
        <v>0.200444825556791</v>
      </c>
      <c r="K42" s="10">
        <v>9.9999999999999802E-5</v>
      </c>
      <c r="L42" s="11">
        <v>0.187927861309345</v>
      </c>
      <c r="M42" s="29">
        <v>1.6000000000000001E-3</v>
      </c>
      <c r="N42" s="30">
        <v>0.19886159427873201</v>
      </c>
      <c r="O42" s="10">
        <v>-2.0000000000000001E-4</v>
      </c>
      <c r="P42" s="11">
        <v>0.19270385207274299</v>
      </c>
      <c r="Q42" s="29">
        <v>2.7000000000000001E-3</v>
      </c>
      <c r="R42" s="30">
        <v>0.188830944935371</v>
      </c>
      <c r="S42" s="10">
        <v>6.9999999999999999E-4</v>
      </c>
      <c r="T42" s="11">
        <v>0.19048789334479899</v>
      </c>
      <c r="U42" s="29"/>
      <c r="V42" s="30"/>
      <c r="W42" s="10"/>
      <c r="X42" s="11"/>
      <c r="Y42" s="29"/>
      <c r="Z42" s="30"/>
      <c r="AF42" s="48"/>
    </row>
    <row r="43" spans="2:32">
      <c r="B43" s="13" t="s">
        <v>34</v>
      </c>
      <c r="C43" s="14">
        <v>8.0999999999999996E-3</v>
      </c>
      <c r="D43" s="15">
        <v>1</v>
      </c>
      <c r="E43" s="31">
        <v>-5.3E-3</v>
      </c>
      <c r="F43" s="32">
        <v>1</v>
      </c>
      <c r="G43" s="14">
        <v>-2.3E-3</v>
      </c>
      <c r="H43" s="15">
        <v>1</v>
      </c>
      <c r="I43" s="31">
        <v>4.1999999999999997E-3</v>
      </c>
      <c r="J43" s="32">
        <v>1</v>
      </c>
      <c r="K43" s="14">
        <v>4.4999999999999997E-3</v>
      </c>
      <c r="L43" s="15">
        <v>1</v>
      </c>
      <c r="M43" s="31">
        <v>-3.3999999999999998E-3</v>
      </c>
      <c r="N43" s="32">
        <v>1</v>
      </c>
      <c r="O43" s="14">
        <v>7.7000000000000002E-3</v>
      </c>
      <c r="P43" s="15">
        <v>1</v>
      </c>
      <c r="Q43" s="31">
        <v>8.0000000000000002E-3</v>
      </c>
      <c r="R43" s="32">
        <v>1</v>
      </c>
      <c r="S43" s="14">
        <v>5.9999999999999995E-4</v>
      </c>
      <c r="T43" s="15">
        <v>1</v>
      </c>
      <c r="U43" s="31"/>
      <c r="V43" s="32"/>
      <c r="W43" s="14"/>
      <c r="X43" s="15"/>
      <c r="Y43" s="31"/>
      <c r="Z43" s="32"/>
      <c r="AF43" s="48"/>
    </row>
    <row r="44" spans="2:32">
      <c r="AF44" s="48"/>
    </row>
    <row r="45" spans="2:32" ht="15.75">
      <c r="C45" s="45" t="s">
        <v>0</v>
      </c>
      <c r="D45" s="46"/>
      <c r="E45" s="46"/>
      <c r="F45" s="46"/>
      <c r="G45" s="46"/>
      <c r="H45" s="46"/>
      <c r="I45" s="46"/>
      <c r="J45" s="47"/>
      <c r="AF45" s="48"/>
    </row>
    <row r="46" spans="2:32" ht="15.75">
      <c r="B46" s="23" t="s">
        <v>39</v>
      </c>
      <c r="C46" s="43" t="str">
        <f ca="1">CONCATENATE(INDIRECT(CONCATENATE($C$3,C4))," - ",INDIRECT(CONCATENATE($C$3,G4))," ",$B$4)</f>
        <v>ינואר - מרץ 2018</v>
      </c>
      <c r="D46" s="44"/>
      <c r="E46" s="41" t="str">
        <f ca="1">CONCATENATE(INDIRECT(CONCATENATE($C$3,C4))," - ",INDIRECT(CONCATENATE($C$3,M4))," ",$B$4)</f>
        <v>ינואר - יוני 2018</v>
      </c>
      <c r="F46" s="42"/>
      <c r="G46" s="43" t="str">
        <f ca="1">CONCATENATE(INDIRECT(CONCATENATE($C$3,C4))," - ",INDIRECT(CONCATENATE($C$3,S4))," ",$B$4)</f>
        <v>ינואר - ספטמבר 2018</v>
      </c>
      <c r="H46" s="44"/>
      <c r="I46" s="41" t="str">
        <f ca="1">CONCATENATE(INDIRECT(CONCATENATE($C$3,C4))," - ",INDIRECT(CONCATENATE($C$3,Y4))," ",$B$4)</f>
        <v>ינואר - דצמבר 2018</v>
      </c>
      <c r="J46" s="42"/>
      <c r="AF46" s="48"/>
    </row>
    <row r="47" spans="2:32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  <c r="AF47" s="48"/>
    </row>
    <row r="48" spans="2:32">
      <c r="B48" s="9" t="s">
        <v>5</v>
      </c>
      <c r="C48" s="10">
        <v>8.9999999999999998E-4</v>
      </c>
      <c r="D48" s="11">
        <v>7.5907002455365705E-2</v>
      </c>
      <c r="E48" s="29">
        <v>2.3999999999999998E-3</v>
      </c>
      <c r="F48" s="30">
        <v>6.4103309502661202E-2</v>
      </c>
      <c r="G48" s="10">
        <v>2.3E-3</v>
      </c>
      <c r="H48" s="11">
        <v>7.9247738092449602E-2</v>
      </c>
      <c r="I48" s="29"/>
      <c r="J48" s="30"/>
      <c r="AF48" s="48"/>
    </row>
    <row r="49" spans="2:32">
      <c r="B49" s="12" t="s">
        <v>7</v>
      </c>
      <c r="C49" s="10">
        <v>4.0000000000000002E-4</v>
      </c>
      <c r="D49" s="11">
        <v>0.486785867508995</v>
      </c>
      <c r="E49" s="29">
        <v>-5.8999999999999999E-3</v>
      </c>
      <c r="F49" s="30">
        <v>0.48929530781215003</v>
      </c>
      <c r="G49" s="10">
        <v>-4.7000000000000002E-3</v>
      </c>
      <c r="H49" s="11">
        <v>0.47078053574173001</v>
      </c>
      <c r="I49" s="29"/>
      <c r="J49" s="30"/>
      <c r="AF49" s="48"/>
    </row>
    <row r="50" spans="2:32">
      <c r="B50" s="12" t="s">
        <v>9</v>
      </c>
      <c r="C50" s="10">
        <v>0</v>
      </c>
      <c r="D50" s="11">
        <v>0</v>
      </c>
      <c r="E50" s="29">
        <v>0</v>
      </c>
      <c r="F50" s="30">
        <v>0</v>
      </c>
      <c r="G50" s="10">
        <v>0</v>
      </c>
      <c r="H50" s="11">
        <v>0</v>
      </c>
      <c r="I50" s="29"/>
      <c r="J50" s="30"/>
      <c r="AF50" s="48"/>
    </row>
    <row r="51" spans="2:32">
      <c r="B51" s="12" t="s">
        <v>11</v>
      </c>
      <c r="C51" s="10">
        <v>0</v>
      </c>
      <c r="D51" s="11">
        <v>0</v>
      </c>
      <c r="E51" s="29">
        <v>0</v>
      </c>
      <c r="F51" s="30">
        <v>0</v>
      </c>
      <c r="G51" s="10">
        <v>0</v>
      </c>
      <c r="H51" s="11">
        <v>0</v>
      </c>
      <c r="I51" s="29"/>
      <c r="J51" s="30"/>
      <c r="AF51" s="48"/>
    </row>
    <row r="52" spans="2:32">
      <c r="B52" s="12" t="s">
        <v>13</v>
      </c>
      <c r="C52" s="10">
        <v>-6.9999999999999999E-4</v>
      </c>
      <c r="D52" s="11">
        <v>0.125903112629044</v>
      </c>
      <c r="E52" s="29">
        <v>6.9999999999999999E-4</v>
      </c>
      <c r="F52" s="30">
        <v>0.12632202463383599</v>
      </c>
      <c r="G52" s="10">
        <v>1.1000000000000001E-3</v>
      </c>
      <c r="H52" s="11">
        <v>0.113511685885783</v>
      </c>
      <c r="I52" s="29"/>
      <c r="J52" s="30"/>
      <c r="AF52" s="48"/>
    </row>
    <row r="53" spans="2:32">
      <c r="B53" s="12" t="s">
        <v>15</v>
      </c>
      <c r="C53" s="10">
        <v>-2.0000000000000001E-4</v>
      </c>
      <c r="D53" s="11">
        <v>5.81029663294933E-2</v>
      </c>
      <c r="E53" s="29">
        <v>-1E-4</v>
      </c>
      <c r="F53" s="30">
        <v>5.9943891759273199E-2</v>
      </c>
      <c r="G53" s="10">
        <v>2.0000000000000001E-4</v>
      </c>
      <c r="H53" s="11">
        <v>5.60285337939153E-2</v>
      </c>
      <c r="I53" s="29"/>
      <c r="J53" s="30"/>
      <c r="AF53" s="48"/>
    </row>
    <row r="54" spans="2:32">
      <c r="B54" s="12" t="s">
        <v>17</v>
      </c>
      <c r="C54" s="10">
        <v>-3.0000000000000001E-3</v>
      </c>
      <c r="D54" s="11">
        <v>9.2485634429342406E-2</v>
      </c>
      <c r="E54" s="29">
        <v>1E-4</v>
      </c>
      <c r="F54" s="30">
        <v>0.11332241469898</v>
      </c>
      <c r="G54" s="10">
        <v>6.4000000000000003E-3</v>
      </c>
      <c r="H54" s="11">
        <v>0.11796363800191299</v>
      </c>
      <c r="I54" s="29"/>
      <c r="J54" s="30"/>
      <c r="AF54" s="48"/>
    </row>
    <row r="55" spans="2:32">
      <c r="B55" s="12" t="s">
        <v>19</v>
      </c>
      <c r="C55" s="10">
        <v>-2.0000000000000001E-4</v>
      </c>
      <c r="D55" s="11">
        <v>4.7732916524794999E-3</v>
      </c>
      <c r="E55" s="29">
        <v>2.0000000000000001E-4</v>
      </c>
      <c r="F55" s="30">
        <v>0</v>
      </c>
      <c r="G55" s="10">
        <v>1E-4</v>
      </c>
      <c r="H55" s="11">
        <v>1.3671512237222299E-2</v>
      </c>
      <c r="I55" s="29"/>
      <c r="J55" s="30"/>
      <c r="AF55" s="48"/>
    </row>
    <row r="56" spans="2:32">
      <c r="B56" s="12" t="s">
        <v>21</v>
      </c>
      <c r="C56" s="10">
        <v>1E-4</v>
      </c>
      <c r="D56" s="11">
        <v>2.0241091848345199E-2</v>
      </c>
      <c r="E56" s="29">
        <v>2.0000000000000001E-4</v>
      </c>
      <c r="F56" s="30">
        <v>1.99152287384993E-2</v>
      </c>
      <c r="G56" s="10">
        <v>4.0000000000000002E-4</v>
      </c>
      <c r="H56" s="11">
        <v>1.9209390912794701E-2</v>
      </c>
      <c r="I56" s="29"/>
      <c r="J56" s="30"/>
      <c r="AF56" s="48"/>
    </row>
    <row r="57" spans="2:32">
      <c r="B57" s="12" t="s">
        <v>23</v>
      </c>
      <c r="C57" s="10">
        <v>5.9999999999999995E-4</v>
      </c>
      <c r="D57" s="11">
        <v>4.9480645794750401E-2</v>
      </c>
      <c r="E57" s="29">
        <v>2.2000000000000001E-3</v>
      </c>
      <c r="F57" s="30">
        <v>4.8499997958625703E-2</v>
      </c>
      <c r="G57" s="10">
        <v>2.7000000000000001E-3</v>
      </c>
      <c r="H57" s="11">
        <v>4.8245602024851501E-2</v>
      </c>
      <c r="I57" s="29"/>
      <c r="J57" s="30"/>
      <c r="AF57" s="48"/>
    </row>
    <row r="58" spans="2:32">
      <c r="B58" s="12" t="s">
        <v>25</v>
      </c>
      <c r="C58" s="10">
        <v>0</v>
      </c>
      <c r="D58" s="11">
        <v>5.6417198162412501E-4</v>
      </c>
      <c r="E58" s="29">
        <v>-2.9999999999999997E-4</v>
      </c>
      <c r="F58" s="30">
        <v>4.06548900946011E-4</v>
      </c>
      <c r="G58" s="10">
        <v>-2.9999999999999997E-4</v>
      </c>
      <c r="H58" s="11">
        <v>5.0878721321261295E-4</v>
      </c>
      <c r="I58" s="29"/>
      <c r="J58" s="30"/>
      <c r="AF58" s="48"/>
    </row>
    <row r="59" spans="2:32">
      <c r="B59" s="12" t="s">
        <v>26</v>
      </c>
      <c r="C59" s="10">
        <v>1E-4</v>
      </c>
      <c r="D59" s="11">
        <v>-1.11460732470798E-2</v>
      </c>
      <c r="E59" s="29">
        <v>3.8E-3</v>
      </c>
      <c r="F59" s="30">
        <v>-4.69037681955135E-3</v>
      </c>
      <c r="G59" s="10">
        <v>1.03E-2</v>
      </c>
      <c r="H59" s="11">
        <v>2.8390193812723001E-3</v>
      </c>
      <c r="I59" s="29"/>
      <c r="J59" s="30"/>
      <c r="AF59" s="48"/>
    </row>
    <row r="60" spans="2:32">
      <c r="B60" s="12" t="s">
        <v>27</v>
      </c>
      <c r="C60" s="10">
        <v>1.4E-3</v>
      </c>
      <c r="D60" s="11">
        <v>3.0000661246151901E-4</v>
      </c>
      <c r="E60" s="29">
        <v>2.9999999999999997E-4</v>
      </c>
      <c r="F60" s="30">
        <v>-1.64384958461066E-3</v>
      </c>
      <c r="G60" s="10">
        <v>1.1000000000000001E-3</v>
      </c>
      <c r="H60" s="11">
        <v>-5.5421085965402003E-4</v>
      </c>
      <c r="I60" s="29"/>
      <c r="J60" s="30"/>
      <c r="AF60" s="48"/>
    </row>
    <row r="61" spans="2:32">
      <c r="B61" s="12" t="s">
        <v>28</v>
      </c>
      <c r="C61" s="10">
        <v>0</v>
      </c>
      <c r="D61" s="11">
        <v>5.937444221312E-3</v>
      </c>
      <c r="E61" s="29">
        <v>1E-4</v>
      </c>
      <c r="F61" s="30">
        <v>5.8241704081881101E-3</v>
      </c>
      <c r="G61" s="10">
        <v>-1E-4</v>
      </c>
      <c r="H61" s="11">
        <v>1.07404947584835E-2</v>
      </c>
      <c r="I61" s="29"/>
      <c r="J61" s="30"/>
      <c r="AF61" s="48"/>
    </row>
    <row r="62" spans="2:32">
      <c r="B62" s="12" t="s">
        <v>29</v>
      </c>
      <c r="C62" s="10">
        <v>6.9999999999999999E-4</v>
      </c>
      <c r="D62" s="11">
        <v>6.7149393611647304E-2</v>
      </c>
      <c r="E62" s="29">
        <v>1.4E-3</v>
      </c>
      <c r="F62" s="30">
        <v>6.1685488166586103E-2</v>
      </c>
      <c r="G62" s="10">
        <v>2E-3</v>
      </c>
      <c r="H62" s="11">
        <v>6.07757443763111E-2</v>
      </c>
      <c r="I62" s="29"/>
      <c r="J62" s="30"/>
      <c r="AF62" s="48"/>
    </row>
    <row r="63" spans="2:32">
      <c r="B63" s="12" t="s">
        <v>30</v>
      </c>
      <c r="C63" s="10">
        <v>1E-4</v>
      </c>
      <c r="D63" s="11">
        <v>1.78200385739988E-2</v>
      </c>
      <c r="E63" s="29">
        <v>4.0000000000000002E-4</v>
      </c>
      <c r="F63" s="30">
        <v>1.1640624209376E-2</v>
      </c>
      <c r="G63" s="10">
        <v>2.9999999999999997E-4</v>
      </c>
      <c r="H63" s="11">
        <v>2.0610429271899302E-3</v>
      </c>
      <c r="I63" s="29"/>
      <c r="J63" s="30"/>
      <c r="AF63" s="48"/>
    </row>
    <row r="64" spans="2:32">
      <c r="B64" s="12" t="s">
        <v>31</v>
      </c>
      <c r="C64" s="10">
        <v>0</v>
      </c>
      <c r="D64" s="11">
        <v>0</v>
      </c>
      <c r="E64" s="29">
        <v>0</v>
      </c>
      <c r="F64" s="30">
        <v>0</v>
      </c>
      <c r="G64" s="10">
        <v>0</v>
      </c>
      <c r="H64" s="11">
        <v>0</v>
      </c>
      <c r="I64" s="29"/>
      <c r="J64" s="30"/>
      <c r="AF64" s="48"/>
    </row>
    <row r="65" spans="2:32">
      <c r="B65" s="12" t="s">
        <v>32</v>
      </c>
      <c r="C65" s="10">
        <v>2.0000000000000001E-4</v>
      </c>
      <c r="D65" s="11">
        <v>5.1829431459811401E-3</v>
      </c>
      <c r="E65" s="29">
        <v>1.9999999999999901E-4</v>
      </c>
      <c r="F65" s="30">
        <v>4.7383522627658797E-3</v>
      </c>
      <c r="G65" s="10">
        <v>2.9999999999999802E-4</v>
      </c>
      <c r="H65" s="11">
        <v>4.3617593861336604E-3</v>
      </c>
      <c r="I65" s="29"/>
      <c r="J65" s="30"/>
      <c r="AF65" s="48"/>
    </row>
    <row r="66" spans="2:32">
      <c r="B66" s="12" t="s">
        <v>33</v>
      </c>
      <c r="C66" s="10">
        <v>0</v>
      </c>
      <c r="D66" s="11">
        <v>5.1246245223995999E-4</v>
      </c>
      <c r="E66" s="29">
        <v>0</v>
      </c>
      <c r="F66" s="30">
        <v>6.3686735227477798E-4</v>
      </c>
      <c r="G66" s="10">
        <v>0</v>
      </c>
      <c r="H66" s="11">
        <v>6.0872612639173505E-4</v>
      </c>
      <c r="I66" s="29"/>
      <c r="J66" s="30"/>
      <c r="AF66" s="48"/>
    </row>
    <row r="67" spans="2:32">
      <c r="B67" s="13" t="s">
        <v>44</v>
      </c>
      <c r="C67" s="14">
        <v>4.0000000000000002E-4</v>
      </c>
      <c r="D67" s="15">
        <v>1</v>
      </c>
      <c r="E67" s="31">
        <v>5.7000000000000002E-3</v>
      </c>
      <c r="F67" s="32">
        <v>1</v>
      </c>
      <c r="G67" s="14">
        <v>2.2100000000000002E-2</v>
      </c>
      <c r="H67" s="15">
        <v>1</v>
      </c>
      <c r="I67" s="31"/>
      <c r="J67" s="32"/>
      <c r="AF67" s="48"/>
    </row>
    <row r="68" spans="2:32">
      <c r="B68" s="35" t="s">
        <v>40</v>
      </c>
      <c r="C68" s="37">
        <v>2017.6351199999499</v>
      </c>
      <c r="D68" s="38"/>
      <c r="E68" s="39">
        <v>35254.916510000803</v>
      </c>
      <c r="F68" s="40"/>
      <c r="G68" s="37">
        <v>145397.45135000101</v>
      </c>
      <c r="H68" s="38"/>
      <c r="I68" s="39"/>
      <c r="J68" s="40"/>
      <c r="AF68" s="48"/>
    </row>
    <row r="69" spans="2:32">
      <c r="B69" s="16"/>
      <c r="C69" s="17"/>
      <c r="D69" s="17"/>
      <c r="E69" s="17"/>
      <c r="F69" s="17"/>
      <c r="G69" s="17"/>
      <c r="H69" s="17"/>
      <c r="I69" s="17"/>
      <c r="J69" s="17"/>
      <c r="AF69" s="48"/>
    </row>
    <row r="70" spans="2:32" ht="15.75">
      <c r="C70" s="45" t="s">
        <v>0</v>
      </c>
      <c r="D70" s="46"/>
      <c r="E70" s="46"/>
      <c r="F70" s="46"/>
      <c r="G70" s="46"/>
      <c r="H70" s="46"/>
      <c r="I70" s="46"/>
      <c r="J70" s="47"/>
      <c r="AF70" s="48"/>
    </row>
    <row r="71" spans="2:32" ht="15.75">
      <c r="B71" s="23" t="s">
        <v>39</v>
      </c>
      <c r="C71" s="43" t="str">
        <f ca="1">CONCATENATE(INDIRECT(CONCATENATE($C$3,$C$4))," - ",INDIRECT(CONCATENATE($C$3,$G$4))," ",$B$4)</f>
        <v>ינואר - מרץ 2018</v>
      </c>
      <c r="D71" s="44"/>
      <c r="E71" s="41" t="str">
        <f ca="1">CONCATENATE(INDIRECT(CONCATENATE($C$3,$C$4))," - ",INDIRECT(CONCATENATE($C$3,$M4))," ",$B$4)</f>
        <v>ינואר - יוני 2018</v>
      </c>
      <c r="F71" s="42"/>
      <c r="G71" s="43" t="str">
        <f ca="1">CONCATENATE(INDIRECT(CONCATENATE($C$3,$C$4))," - ",INDIRECT(CONCATENATE($C$3,$S$4))," ",$B$4)</f>
        <v>ינואר - ספטמבר 2018</v>
      </c>
      <c r="H71" s="44"/>
      <c r="I71" s="41" t="str">
        <f ca="1">CONCATENATE(INDIRECT(CONCATENATE($C$3,$C$4))," - ",INDIRECT(CONCATENATE($C$3,$Y4))," ",$B$4)</f>
        <v>ינואר - דצמבר 2018</v>
      </c>
      <c r="J71" s="42"/>
      <c r="AF71" s="48"/>
    </row>
    <row r="72" spans="2:32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  <c r="AF72" s="48"/>
    </row>
    <row r="73" spans="2:32">
      <c r="B73" s="9" t="s">
        <v>35</v>
      </c>
      <c r="C73" s="18">
        <v>-4.8999999999999998E-3</v>
      </c>
      <c r="D73" s="19">
        <v>0.841781597326692</v>
      </c>
      <c r="E73" s="33">
        <v>-5.1999999999999998E-3</v>
      </c>
      <c r="F73" s="34">
        <v>0.82152311363333896</v>
      </c>
      <c r="G73" s="18">
        <v>5.0000000000000001E-3</v>
      </c>
      <c r="H73" s="19">
        <v>0.800252106766002</v>
      </c>
      <c r="I73" s="33"/>
      <c r="J73" s="34"/>
      <c r="AF73" s="48"/>
    </row>
    <row r="74" spans="2:32">
      <c r="B74" s="12" t="s">
        <v>36</v>
      </c>
      <c r="C74" s="10">
        <v>5.3E-3</v>
      </c>
      <c r="D74" s="11">
        <v>0.158218402673308</v>
      </c>
      <c r="E74" s="29">
        <v>1.09E-2</v>
      </c>
      <c r="F74" s="30">
        <v>0.17847688636666101</v>
      </c>
      <c r="G74" s="10">
        <v>1.7100000000000001E-2</v>
      </c>
      <c r="H74" s="11">
        <v>0.199747893233998</v>
      </c>
      <c r="I74" s="29"/>
      <c r="J74" s="30"/>
      <c r="AF74" s="48"/>
    </row>
    <row r="75" spans="2:32">
      <c r="B75" s="13" t="s">
        <v>44</v>
      </c>
      <c r="C75" s="14">
        <v>4.0000000000000002E-4</v>
      </c>
      <c r="D75" s="15">
        <v>1</v>
      </c>
      <c r="E75" s="31">
        <v>5.7000000000000002E-3</v>
      </c>
      <c r="F75" s="32">
        <v>1</v>
      </c>
      <c r="G75" s="14">
        <v>2.2100000000000002E-2</v>
      </c>
      <c r="H75" s="15">
        <v>1</v>
      </c>
      <c r="I75" s="31"/>
      <c r="J75" s="32"/>
      <c r="AF75" s="48"/>
    </row>
    <row r="76" spans="2:32">
      <c r="B76" s="16"/>
      <c r="C76" s="17"/>
      <c r="D76" s="17"/>
      <c r="E76" s="17"/>
      <c r="F76" s="17"/>
      <c r="G76" s="17"/>
      <c r="H76" s="17"/>
      <c r="I76" s="17"/>
      <c r="J76" s="17"/>
      <c r="AF76" s="48"/>
    </row>
    <row r="77" spans="2:32" ht="15.75">
      <c r="C77" s="45" t="s">
        <v>0</v>
      </c>
      <c r="D77" s="46"/>
      <c r="E77" s="46"/>
      <c r="F77" s="46"/>
      <c r="G77" s="46"/>
      <c r="H77" s="46"/>
      <c r="I77" s="46"/>
      <c r="J77" s="47"/>
      <c r="AF77" s="48"/>
    </row>
    <row r="78" spans="2:32" ht="15.75">
      <c r="B78" s="23" t="s">
        <v>39</v>
      </c>
      <c r="C78" s="43" t="str">
        <f ca="1">CONCATENATE(INDIRECT(CONCATENATE($C$3,$C$4))," - ",INDIRECT(CONCATENATE($C$3,$G$4))," ",$B$4)</f>
        <v>ינואר - מרץ 2018</v>
      </c>
      <c r="D78" s="44"/>
      <c r="E78" s="41" t="str">
        <f ca="1">CONCATENATE(INDIRECT(CONCATENATE($C$3,$C$4))," - ",INDIRECT(CONCATENATE($C$3,$M$4))," ",$B$4)</f>
        <v>ינואר - יוני 2018</v>
      </c>
      <c r="F78" s="42"/>
      <c r="G78" s="43" t="str">
        <f ca="1">CONCATENATE(INDIRECT(CONCATENATE($C$3,$C$4))," - ",INDIRECT(CONCATENATE($C$3,$S$4))," ",$B$4)</f>
        <v>ינואר - ספטמבר 2018</v>
      </c>
      <c r="H78" s="44"/>
      <c r="I78" s="41" t="str">
        <f ca="1">CONCATENATE(INDIRECT(CONCATENATE($C$3,$C$4))," - ",INDIRECT(CONCATENATE($C$3,$Y$4))," ",$B$4)</f>
        <v>ינואר - דצמבר 2018</v>
      </c>
      <c r="J78" s="42"/>
      <c r="AF78" s="48"/>
    </row>
    <row r="79" spans="2:32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  <c r="AF79" s="48"/>
    </row>
    <row r="80" spans="2:32">
      <c r="B80" s="9" t="s">
        <v>37</v>
      </c>
      <c r="C80" s="18">
        <v>1.1999999999999999E-3</v>
      </c>
      <c r="D80" s="19">
        <v>0.79142309266661903</v>
      </c>
      <c r="E80" s="33">
        <v>3.5000000000000001E-3</v>
      </c>
      <c r="F80" s="34">
        <v>0.80113840572126804</v>
      </c>
      <c r="G80" s="18">
        <v>1.67E-2</v>
      </c>
      <c r="H80" s="19">
        <v>0.80951210665520101</v>
      </c>
      <c r="I80" s="33"/>
      <c r="J80" s="34"/>
      <c r="AF80" s="48"/>
    </row>
    <row r="81" spans="1:32">
      <c r="B81" s="12" t="s">
        <v>38</v>
      </c>
      <c r="C81" s="10">
        <v>-8.0000000000000004E-4</v>
      </c>
      <c r="D81" s="11">
        <v>0.208576907333381</v>
      </c>
      <c r="E81" s="29">
        <v>2.2000000000000001E-3</v>
      </c>
      <c r="F81" s="30">
        <v>0.19886159427873201</v>
      </c>
      <c r="G81" s="10">
        <v>5.4000000000000003E-3</v>
      </c>
      <c r="H81" s="11">
        <v>0.19048789334479899</v>
      </c>
      <c r="I81" s="29"/>
      <c r="J81" s="30"/>
      <c r="AF81" s="48"/>
    </row>
    <row r="82" spans="1:32">
      <c r="B82" s="13" t="s">
        <v>44</v>
      </c>
      <c r="C82" s="14">
        <v>4.0000000000000002E-4</v>
      </c>
      <c r="D82" s="15">
        <v>1</v>
      </c>
      <c r="E82" s="31">
        <v>5.7000000000000002E-3</v>
      </c>
      <c r="F82" s="32">
        <v>1</v>
      </c>
      <c r="G82" s="14">
        <v>2.2100000000000002E-2</v>
      </c>
      <c r="H82" s="15">
        <v>1</v>
      </c>
      <c r="I82" s="31"/>
      <c r="J82" s="32"/>
      <c r="AF82" s="48"/>
    </row>
    <row r="83" spans="1:32">
      <c r="A83" s="48" t="s">
        <v>48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</row>
    <row r="84" spans="1:32">
      <c r="A84" s="48" t="s">
        <v>49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</row>
    <row r="10009" spans="3:20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  <c r="I10009">
        <v>0</v>
      </c>
      <c r="J10009">
        <v>0</v>
      </c>
      <c r="K10009">
        <v>0</v>
      </c>
      <c r="L10009">
        <v>0</v>
      </c>
      <c r="M10009">
        <v>0</v>
      </c>
      <c r="N10009">
        <v>0</v>
      </c>
      <c r="O10009">
        <v>0</v>
      </c>
      <c r="P10009">
        <v>0</v>
      </c>
      <c r="Q10009">
        <v>0</v>
      </c>
      <c r="R10009">
        <v>0</v>
      </c>
      <c r="S10009">
        <v>0</v>
      </c>
      <c r="T10009">
        <v>0</v>
      </c>
    </row>
    <row r="10010" spans="3:20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  <c r="I10010">
        <v>0</v>
      </c>
      <c r="J10010">
        <v>0</v>
      </c>
      <c r="K10010">
        <v>0</v>
      </c>
      <c r="L10010">
        <v>0</v>
      </c>
      <c r="M10010">
        <v>0</v>
      </c>
      <c r="N10010">
        <v>0</v>
      </c>
      <c r="O10010">
        <v>0</v>
      </c>
      <c r="P10010">
        <v>0</v>
      </c>
      <c r="Q10010">
        <v>0</v>
      </c>
      <c r="R10010">
        <v>0</v>
      </c>
      <c r="S10010">
        <v>0</v>
      </c>
      <c r="T10010">
        <v>0</v>
      </c>
    </row>
    <row r="10049" spans="3:8">
      <c r="C10049">
        <v>0</v>
      </c>
      <c r="D10049">
        <v>0</v>
      </c>
      <c r="E10049">
        <v>0</v>
      </c>
      <c r="F10049">
        <v>0</v>
      </c>
      <c r="G10049">
        <v>0</v>
      </c>
      <c r="H10049">
        <v>0</v>
      </c>
    </row>
    <row r="10050" spans="3:8">
      <c r="C10050">
        <v>0</v>
      </c>
      <c r="D10050">
        <v>0</v>
      </c>
      <c r="E10050">
        <v>0</v>
      </c>
      <c r="F10050">
        <v>0</v>
      </c>
      <c r="G10050">
        <v>0</v>
      </c>
      <c r="H10050">
        <v>0</v>
      </c>
    </row>
  </sheetData>
  <mergeCells count="37">
    <mergeCell ref="AF1:AF82"/>
    <mergeCell ref="A83:AE83"/>
    <mergeCell ref="A84:AE84"/>
    <mergeCell ref="C77:J77"/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עומרי וקסברג</cp:lastModifiedBy>
  <cp:lastPrinted>2016-08-07T13:00:52Z</cp:lastPrinted>
  <dcterms:created xsi:type="dcterms:W3CDTF">2016-08-07T08:05:35Z</dcterms:created>
  <dcterms:modified xsi:type="dcterms:W3CDTF">2018-11-15T06:38:01Z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