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updateLinks="always" codeName="חוברת_עבודה_זו"/>
  <mc:AlternateContent xmlns:mc="http://schemas.openxmlformats.org/markup-compatibility/2006">
    <mc:Choice Requires="x15">
      <x15ac:absPath xmlns:x15ac="http://schemas.microsoft.com/office/spreadsheetml/2010/11/ac" url="C:\Users\omriv\Desktop\"/>
    </mc:Choice>
  </mc:AlternateContent>
  <xr:revisionPtr revIDLastSave="0" documentId="8_{62FADC57-9765-457F-8AD0-FD1BE28E525F}" xr6:coauthVersionLast="36" xr6:coauthVersionMax="36" xr10:uidLastSave="{00000000-0000-0000-0000-000000000000}"/>
  <bookViews>
    <workbookView xWindow="0" yWindow="0" windowWidth="28800" windowHeight="11565" tabRatio="952" xr2:uid="{00000000-000D-0000-FFFF-FFFF00000000}"/>
  </bookViews>
  <sheets>
    <sheet name="עמוד פתיחה" sheetId="30" r:id="rId1"/>
    <sheet name="סכום נכסים" sheetId="31" r:id="rId2"/>
    <sheet name="מזומנים ושווי מזומנים" sheetId="32" r:id="rId3"/>
    <sheet name="איגרות חוב ממשלתיות" sheetId="33" r:id="rId4"/>
    <sheet name="ניירות ערך מסחריים" sheetId="34" r:id="rId5"/>
    <sheet name="איגרות חוב" sheetId="35" r:id="rId6"/>
    <sheet name="מניות מבכ ויהש" sheetId="36" r:id="rId7"/>
    <sheet name="קרנות סל" sheetId="37" r:id="rId8"/>
    <sheet name="קרנות נאמנות" sheetId="38" r:id="rId9"/>
    <sheet name="כתבי אופציה" sheetId="39" r:id="rId10"/>
    <sheet name="אופציות" sheetId="40" r:id="rId11"/>
    <sheet name="חוזים עתידיים" sheetId="41" r:id="rId12"/>
    <sheet name="מוצרים מובנים" sheetId="42" r:id="rId13"/>
    <sheet name="לא סחיר איגרות חוב ממשלתיות" sheetId="43" r:id="rId14"/>
    <sheet name="לא סחיר איגרות חוב מיועדות" sheetId="44" r:id="rId15"/>
    <sheet name="אפיק השקעה מובטח תשואה" sheetId="45" r:id="rId16"/>
    <sheet name="לא סחיר ניירות ערך מסחריים" sheetId="46" r:id="rId17"/>
    <sheet name="לא סחיר איגרות חוב" sheetId="47" r:id="rId18"/>
    <sheet name="לא סחיר מניות מבכ ויהש" sheetId="48" r:id="rId19"/>
    <sheet name="קרנות השקעה" sheetId="49" r:id="rId20"/>
    <sheet name="לא סחיר כתבי אופציה" sheetId="50" r:id="rId21"/>
    <sheet name="לא סחיר אופציות" sheetId="51" r:id="rId22"/>
    <sheet name="לא סחיר נגזרים אחרים" sheetId="52" r:id="rId23"/>
    <sheet name="הלוואות" sheetId="53" r:id="rId24"/>
    <sheet name="לא סחיר מוצרים מובנים" sheetId="54" r:id="rId25"/>
    <sheet name="פיקדונות מעל 3 חודשים" sheetId="55" r:id="rId26"/>
    <sheet name="זכויות מקרקעין" sheetId="56" r:id="rId27"/>
    <sheet name="השקעה בחברות מוחזקות" sheetId="57" r:id="rId28"/>
    <sheet name="נכסים אחרים" sheetId="58" r:id="rId29"/>
    <sheet name="מסגרות אשראי" sheetId="59" r:id="rId30"/>
    <sheet name="יתרות התחייבות להשקעה" sheetId="60" r:id="rId31"/>
  </sheets>
  <externalReferences>
    <externalReference r:id="rId32"/>
  </externalReferences>
  <definedNames>
    <definedName name="_xlnm._FilterDatabase" localSheetId="3" hidden="1">'איגרות חוב ממשלתיות'!$A$1:$Z$11</definedName>
    <definedName name="_xlnm._FilterDatabase" localSheetId="21" hidden="1">'לא סחיר אופציות'!$A$1:$AB$51</definedName>
    <definedName name="_xlnm._FilterDatabase" localSheetId="22" hidden="1">'לא סחיר נגזרים אחרים'!$A$1:$AO$1</definedName>
    <definedName name="Company_Name">#REF!</definedName>
    <definedName name="File_Name">'עמוד פתיחה'!$D$15</definedName>
    <definedName name="File_Type">#REF!</definedName>
    <definedName name="Full_File_Type">'[1]File Name Info'!$A$11:$B$13</definedName>
    <definedName name="Full_Type">'[1]File Name Info'!$A$2:$B$8</definedName>
    <definedName name="Full_Type_Nostro">'[1]File Name Info'!$A$3:$B$6</definedName>
    <definedName name="Full_Year">'[1]File Name Info'!$A$22:$B$31</definedName>
    <definedName name="Path1">#REF!</definedName>
    <definedName name="Path2">#REF!</definedName>
    <definedName name="QTR">#REF!</definedName>
    <definedName name="Sug_Keren">'עמוד פתיחה'!$D$3</definedName>
    <definedName name="Sug_Kovetz">'עמוד פתיחה'!$D$5</definedName>
    <definedName name="TodayF">#REF!</definedName>
    <definedName name="Type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31" l="1"/>
  <c r="B21" i="31"/>
  <c r="B13" i="31"/>
  <c r="B28" i="31"/>
  <c r="B32" i="31"/>
  <c r="B19" i="31"/>
  <c r="B26" i="31"/>
  <c r="B15" i="31"/>
  <c r="B29" i="31"/>
  <c r="B31" i="31"/>
  <c r="B27" i="31"/>
  <c r="B17" i="31"/>
  <c r="B20" i="31"/>
  <c r="B24" i="31"/>
  <c r="B5" i="31"/>
  <c r="B14" i="31"/>
  <c r="B25" i="31"/>
  <c r="B18" i="31"/>
  <c r="B30" i="31" l="1"/>
  <c r="E3" i="31" s="1"/>
  <c r="D30" i="31"/>
  <c r="E25" i="31" l="1"/>
  <c r="E15" i="31"/>
  <c r="E28" i="31"/>
  <c r="E18" i="31"/>
  <c r="E8" i="31"/>
  <c r="E6" i="31"/>
  <c r="E14" i="31"/>
  <c r="E13" i="31"/>
  <c r="E21" i="31"/>
  <c r="E19" i="31"/>
  <c r="E5" i="31"/>
  <c r="E12" i="31"/>
  <c r="E16" i="31"/>
  <c r="E7" i="31"/>
  <c r="E20" i="31"/>
  <c r="E27" i="31"/>
  <c r="E23" i="31"/>
  <c r="E17" i="31"/>
  <c r="E4" i="31"/>
  <c r="E29" i="31"/>
  <c r="E11" i="31"/>
  <c r="E10" i="31"/>
  <c r="E24" i="31"/>
  <c r="E22" i="31"/>
  <c r="E9" i="31"/>
  <c r="E26" i="31"/>
  <c r="E30" i="31" l="1"/>
</calcChain>
</file>

<file path=xl/sharedStrings.xml><?xml version="1.0" encoding="utf-8"?>
<sst xmlns="http://schemas.openxmlformats.org/spreadsheetml/2006/main" count="4391" uniqueCount="772">
  <si>
    <t>קרנות נאמנות</t>
  </si>
  <si>
    <t>שיעור מסך נכסי ההשקעה</t>
  </si>
  <si>
    <t>מזומנים ושווי מזומנים</t>
  </si>
  <si>
    <t>איגרות חוב ממשלתיות</t>
  </si>
  <si>
    <t>ניירות ערך מסחריים</t>
  </si>
  <si>
    <t>איגרות חוב</t>
  </si>
  <si>
    <t>קרנות סל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</si>
  <si>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</si>
  <si>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</si>
  <si>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</si>
  <si>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</si>
  <si>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</si>
  <si>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ניירות ערך מסחריים</t>
  </si>
  <si>
    <t>לא סחיר איגרות חוב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</si>
  <si>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</si>
  <si>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</si>
  <si>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</si>
  <si>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</si>
  <si>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</si>
  <si>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</si>
  <si>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</si>
  <si>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</si>
  <si>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נכסים אחרים</t>
  </si>
  <si>
    <t>מסגרות אשראי</t>
  </si>
  <si>
    <t>לא סחיר איגרות חוב מיועדות</t>
  </si>
  <si>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</si>
  <si>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</si>
  <si>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</si>
  <si>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</si>
  <si>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</si>
  <si>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</si>
  <si>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</si>
  <si>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</si>
  <si>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</si>
  <si>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</si>
  <si>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</si>
  <si>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</si>
  <si>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</si>
  <si>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</si>
  <si>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</si>
  <si>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</si>
  <si>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</si>
  <si>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</si>
  <si>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אפיק השקעה מובטח תשואה</t>
  </si>
  <si>
    <t>השקעה בחברות מוחזקות</t>
  </si>
  <si>
    <t>לממונה</t>
  </si>
  <si>
    <t>אלטשולר שחם גמל ופנסיה בע"מ</t>
  </si>
  <si>
    <t>שווי הוגן (באלפי ש"ח)</t>
  </si>
  <si>
    <t>סכום מסגרת האשראי הראשוני (באלפי ש"ח)</t>
  </si>
  <si>
    <t>יתרת המחויבות לתקופת הדיווח (באלפי ש"ח)</t>
  </si>
  <si>
    <t>סך הכל נכסים</t>
  </si>
  <si>
    <t>נכסי אפיק השקעה מובטח תשואה</t>
  </si>
  <si>
    <t>513173393_ca_0225.xls</t>
  </si>
  <si>
    <t>ליטל דהן</t>
  </si>
  <si>
    <t>073-2331500</t>
  </si>
  <si>
    <t>Litalda@altshul.co.il</t>
  </si>
  <si>
    <t>מניות, מניות בכורה ויחידות השתתפות</t>
  </si>
  <si>
    <t>לא סחיר מניות, מניות בכורה ויחידות השתתפות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</si>
  <si>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</si>
  <si>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</si>
  <si>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</si>
  <si>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</si>
  <si>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</si>
  <si>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</si>
  <si>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</si>
  <si>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</si>
  <si>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</si>
  <si>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</si>
  <si>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</si>
  <si>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</si>
  <si>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</si>
  <si>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</si>
  <si>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</si>
  <si>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שיעור מנכסי אפיק ההשקעה</t>
  </si>
  <si>
    <t>לאומי</t>
  </si>
  <si>
    <t>10-800</t>
  </si>
  <si>
    <t>סימול בנק</t>
  </si>
  <si>
    <t>פק"מ לתקופה של עד שלושה חודשים</t>
  </si>
  <si>
    <t>ישראל</t>
  </si>
  <si>
    <t>לא</t>
  </si>
  <si>
    <t>AAA</t>
  </si>
  <si>
    <t>S&amp;P מעלות</t>
  </si>
  <si>
    <t>ILS</t>
  </si>
  <si>
    <t>מזומן ועו"ש נקוב במט"ח</t>
  </si>
  <si>
    <t>USD</t>
  </si>
  <si>
    <t>פועלים</t>
  </si>
  <si>
    <t>12-800</t>
  </si>
  <si>
    <t>בטחונות שוטפים</t>
  </si>
  <si>
    <t>Aa2</t>
  </si>
  <si>
    <t>מידרוג Moodys</t>
  </si>
  <si>
    <t>מזומן ועו"ש בש"ח</t>
  </si>
  <si>
    <t>חייבים וזכאים</t>
  </si>
  <si>
    <t>דיסקונט</t>
  </si>
  <si>
    <t>11-800</t>
  </si>
  <si>
    <t>EUR</t>
  </si>
  <si>
    <t>CITIUS33XXX</t>
  </si>
  <si>
    <t>SWIFT</t>
  </si>
  <si>
    <t>חו"ל</t>
  </si>
  <si>
    <t>A+</t>
  </si>
  <si>
    <t>S&amp;P</t>
  </si>
  <si>
    <t>Goldman Sachs Group Inc</t>
  </si>
  <si>
    <t>GSCMUS33XXX</t>
  </si>
  <si>
    <t>BBB+</t>
  </si>
  <si>
    <t>JP Morgan</t>
  </si>
  <si>
    <t>CHASUS33XXX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</si>
  <si>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</si>
  <si>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</si>
  <si>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</si>
  <si>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</si>
  <si>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</si>
  <si>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</si>
  <si>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</si>
  <si>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</si>
  <si>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</si>
  <si>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</si>
  <si>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</si>
  <si>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</si>
  <si>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</si>
  <si>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</si>
  <si>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האוצר - ממשלתית שקלית</t>
  </si>
  <si>
    <t>ממשל שקלית 0142</t>
  </si>
  <si>
    <t>IL0011254005</t>
  </si>
  <si>
    <t>לא צמוד למדד המחירים לצרכן ריבית קבועה</t>
  </si>
  <si>
    <t>TASE</t>
  </si>
  <si>
    <t>RF</t>
  </si>
  <si>
    <t>NR</t>
  </si>
  <si>
    <t>בנק ישראל- מק"מ</t>
  </si>
  <si>
    <t>מ.ק.מ.     1115</t>
  </si>
  <si>
    <t>IL0082511184</t>
  </si>
  <si>
    <t>ממשל שקלית 0537</t>
  </si>
  <si>
    <t>IL0011661803</t>
  </si>
  <si>
    <t>מ.ק.מ.      416</t>
  </si>
  <si>
    <t>IL0082604161</t>
  </si>
  <si>
    <t>ממשל שקלית 0335</t>
  </si>
  <si>
    <t>IL0012023326</t>
  </si>
  <si>
    <t>TREASURY BILL</t>
  </si>
  <si>
    <t>B 08/12/2025</t>
  </si>
  <si>
    <t>US912797QJ95</t>
  </si>
  <si>
    <t>נקוב במט"ח</t>
  </si>
  <si>
    <t>ארה"ב</t>
  </si>
  <si>
    <t>Aaa</t>
  </si>
  <si>
    <t>Moodys</t>
  </si>
  <si>
    <t>B 10/28/2025</t>
  </si>
  <si>
    <t>US912797RE99</t>
  </si>
  <si>
    <t>אחר</t>
  </si>
  <si>
    <t>B 07/31/2025</t>
  </si>
  <si>
    <t>US912797PG65</t>
  </si>
  <si>
    <t>FOREIGN_GOV_SEC</t>
  </si>
  <si>
    <t>B 11/13/2025</t>
  </si>
  <si>
    <t>US912797QQ39</t>
  </si>
  <si>
    <t>B 07/15/2025</t>
  </si>
  <si>
    <t>US912797QA86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</si>
  <si>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</si>
  <si>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</si>
  <si>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</si>
  <si>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</si>
  <si>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</si>
  <si>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</si>
  <si>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</si>
  <si>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</si>
  <si>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</si>
  <si>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</si>
  <si>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בנק לאומי לישראל בע"מ</t>
  </si>
  <si>
    <t>ח.פ.</t>
  </si>
  <si>
    <t>לאומי אגח 186</t>
  </si>
  <si>
    <t>IL0012018391</t>
  </si>
  <si>
    <t>ISIN</t>
  </si>
  <si>
    <t>צמוד למדד המחירים לצרכן</t>
  </si>
  <si>
    <t>סחיר</t>
  </si>
  <si>
    <t>בנקים</t>
  </si>
  <si>
    <t>נייר ערך</t>
  </si>
  <si>
    <t>החוב לא נחות</t>
  </si>
  <si>
    <t>SABRA HEALTH/CAPTL CORP</t>
  </si>
  <si>
    <t>549300OVKLRFSIQG0H81</t>
  </si>
  <si>
    <t>LEI</t>
  </si>
  <si>
    <t>SBRA 3.9 10/15/29</t>
  </si>
  <si>
    <t>US78572XAG60</t>
  </si>
  <si>
    <t>צמוד למט"ח</t>
  </si>
  <si>
    <t>Health Care Equipment &amp; Supplies</t>
  </si>
  <si>
    <t>Ba1</t>
  </si>
  <si>
    <t>BLUE OWL CREDIT INCOME</t>
  </si>
  <si>
    <t>5493003I42XBWPE05N35</t>
  </si>
  <si>
    <t>OCINCC 7.95 06/13/28</t>
  </si>
  <si>
    <t>US69120VBB62</t>
  </si>
  <si>
    <t>Financial Services</t>
  </si>
  <si>
    <t>Baa3</t>
  </si>
  <si>
    <t>מגדל אחזקות ביטוח ופיננסים בע"מ</t>
  </si>
  <si>
    <t>מגדל ביטוח</t>
  </si>
  <si>
    <t>IL0010811656</t>
  </si>
  <si>
    <t>מניות</t>
  </si>
  <si>
    <t>ביטוח</t>
  </si>
  <si>
    <t>גולן תעשיות מתחדשות בע"מ</t>
  </si>
  <si>
    <t>גולן תעשיות</t>
  </si>
  <si>
    <t>IL0010919335</t>
  </si>
  <si>
    <t>כימיה, גומי ופלסטיק</t>
  </si>
  <si>
    <t>וילאר אינטרנשיונל בע"מ</t>
  </si>
  <si>
    <t>וילאר</t>
  </si>
  <si>
    <t>IL0004160169</t>
  </si>
  <si>
    <t>נדל"ן מניב בישראל</t>
  </si>
  <si>
    <t>משולם לוינשטין הנדסה וקבלנות בע"מ</t>
  </si>
  <si>
    <t>לוינשטין הנדסה</t>
  </si>
  <si>
    <t>IL0005730143</t>
  </si>
  <si>
    <t>בנייה</t>
  </si>
  <si>
    <t>בנק הפועלים בע"מ</t>
  </si>
  <si>
    <t>IL0006625771</t>
  </si>
  <si>
    <t>שופרסל בע"מ</t>
  </si>
  <si>
    <t>שופרסל</t>
  </si>
  <si>
    <t>IL0007770378</t>
  </si>
  <si>
    <t>רשתות שיווק</t>
  </si>
  <si>
    <t>פוקס-ויזל בע"מ</t>
  </si>
  <si>
    <t>פוקס</t>
  </si>
  <si>
    <t>IL0010870223</t>
  </si>
  <si>
    <t>אמות השקעות בע"מ</t>
  </si>
  <si>
    <t>אמות</t>
  </si>
  <si>
    <t>IL0010972789</t>
  </si>
  <si>
    <t>כרמל קורפ בע"מ</t>
  </si>
  <si>
    <t>כרמל קורפ</t>
  </si>
  <si>
    <t>IL0011476855</t>
  </si>
  <si>
    <t>מזון</t>
  </si>
  <si>
    <t>דניה סיבוס בע"מ</t>
  </si>
  <si>
    <t>דניה סיבוס</t>
  </si>
  <si>
    <t>IL0011731374</t>
  </si>
  <si>
    <t>אימאג'סט אינטרנשיונל(אי.אס.איי)בע"מ</t>
  </si>
  <si>
    <t>אימאג'סט</t>
  </si>
  <si>
    <t>IL0011838138</t>
  </si>
  <si>
    <t>ביטחוניות</t>
  </si>
  <si>
    <t>דורסל החזקות בע"מ</t>
  </si>
  <si>
    <t>דורסל החז</t>
  </si>
  <si>
    <t>IL0011906281</t>
  </si>
  <si>
    <t>לפידות קפיטל</t>
  </si>
  <si>
    <t>IL0006420173</t>
  </si>
  <si>
    <t>השקעה ואחזקות</t>
  </si>
  <si>
    <t>בנק דיסקונט לישראל בע"מ</t>
  </si>
  <si>
    <t>דיסקונט       א</t>
  </si>
  <si>
    <t>IL0006912120</t>
  </si>
  <si>
    <t>אטראו שוקי הון בע"מ</t>
  </si>
  <si>
    <t>אטראו שוקי הון</t>
  </si>
  <si>
    <t>IL0010961063</t>
  </si>
  <si>
    <t>שירותים פיננסיים</t>
  </si>
  <si>
    <t>ע.י. נופר אנרג'י בע"מ</t>
  </si>
  <si>
    <t>נופר אנרג'י</t>
  </si>
  <si>
    <t>IL0011708778</t>
  </si>
  <si>
    <t>אנרגיה מתחדשת</t>
  </si>
  <si>
    <t>קיסטון אינפרא בע"מ</t>
  </si>
  <si>
    <t>קיסטון אינפרא</t>
  </si>
  <si>
    <t>IL0011759342</t>
  </si>
  <si>
    <t>סנו-מפעלי ברונוס בע"מ</t>
  </si>
  <si>
    <t>סנו</t>
  </si>
  <si>
    <t>IL0008130143</t>
  </si>
  <si>
    <t>רב-בריח(08) תעשיות בע"מ</t>
  </si>
  <si>
    <t>רב בריח</t>
  </si>
  <si>
    <t>IL0011799934</t>
  </si>
  <si>
    <t>מתכת ומוצרי בניה</t>
  </si>
  <si>
    <t>יעקב פיננסים והשקעות בע"מ</t>
  </si>
  <si>
    <t>יעקב פיננסים</t>
  </si>
  <si>
    <t>IL0011850570</t>
  </si>
  <si>
    <t>אשראי חוץ בנקאי</t>
  </si>
  <si>
    <t>IL0006046119</t>
  </si>
  <si>
    <t>אלביט מערכות בע"מ- דואלית</t>
  </si>
  <si>
    <t>אלביט מערכות</t>
  </si>
  <si>
    <t>IL0010811243</t>
  </si>
  <si>
    <t>פלרם (1990) תעשיות בע"מ</t>
  </si>
  <si>
    <t>פלרם</t>
  </si>
  <si>
    <t>IL0006440130</t>
  </si>
  <si>
    <t>ריט 1 בע"מ</t>
  </si>
  <si>
    <t>ריט 1</t>
  </si>
  <si>
    <t>IL0010989205</t>
  </si>
  <si>
    <t>אי.בי.אי. בית השקעות בע"מ</t>
  </si>
  <si>
    <t>איביאי בית השק</t>
  </si>
  <si>
    <t>IL0001750186</t>
  </si>
  <si>
    <t>בזק החברה הישראלית לתקשורת בע"מ</t>
  </si>
  <si>
    <t>בזק</t>
  </si>
  <si>
    <t>IL0002300114</t>
  </si>
  <si>
    <t>תקשורת ומדיה</t>
  </si>
  <si>
    <t>נובה מכשירי מדידה בע"מ</t>
  </si>
  <si>
    <t>נובה</t>
  </si>
  <si>
    <t>IL0010845571</t>
  </si>
  <si>
    <t>מוליכים למחצה</t>
  </si>
  <si>
    <t>קבוצת אחים יעקובי (ואי.אס.בי) בע"מ</t>
  </si>
  <si>
    <t>יעקובי קבוצה</t>
  </si>
  <si>
    <t>IL0011424210</t>
  </si>
  <si>
    <t>הולמס פלייס אינטרנשיונל בע"מ</t>
  </si>
  <si>
    <t>הולמס פלייס</t>
  </si>
  <si>
    <t>IL0011425878</t>
  </si>
  <si>
    <t>שירותים</t>
  </si>
  <si>
    <t>דלק מערכות רכב בע"מ</t>
  </si>
  <si>
    <t>דלק רכב</t>
  </si>
  <si>
    <t>IL0008290103</t>
  </si>
  <si>
    <t>מסחר</t>
  </si>
  <si>
    <t>טלסיס בע"מ</t>
  </si>
  <si>
    <t>טלסיס</t>
  </si>
  <si>
    <t>IL0003540197</t>
  </si>
  <si>
    <t>אלקטרוניקה ואופטיקה</t>
  </si>
  <si>
    <t>קבוצת עזריאלי בע"מ</t>
  </si>
  <si>
    <t>עזריאלי קבוצה</t>
  </si>
  <si>
    <t>IL0011194789</t>
  </si>
  <si>
    <t>Komatsu Ltd</t>
  </si>
  <si>
    <t>5493004LQ0B4T7QPQV17</t>
  </si>
  <si>
    <t>JP3304200003</t>
  </si>
  <si>
    <t>יפן</t>
  </si>
  <si>
    <t>TSE</t>
  </si>
  <si>
    <t>Machinery</t>
  </si>
  <si>
    <t>JPY</t>
  </si>
  <si>
    <t>PALO ALTO NETWORKS INC</t>
  </si>
  <si>
    <t>549300QXR2YVZV231H43</t>
  </si>
  <si>
    <t>Palo Alto Networks Inc</t>
  </si>
  <si>
    <t>US6974351057</t>
  </si>
  <si>
    <t>NASDAQ</t>
  </si>
  <si>
    <t>Software</t>
  </si>
  <si>
    <t>Uber Technologies Inc</t>
  </si>
  <si>
    <t>549300B2FTG34FILDR98</t>
  </si>
  <si>
    <t>US90353T1007</t>
  </si>
  <si>
    <t>NYSE</t>
  </si>
  <si>
    <t>Wireless Telecommunication Services</t>
  </si>
  <si>
    <t>TotalEnergies SE</t>
  </si>
  <si>
    <t>529900S21EQ1BO4ESM68</t>
  </si>
  <si>
    <t>FR0000120271</t>
  </si>
  <si>
    <t>צרפת</t>
  </si>
  <si>
    <t>EURONEXT</t>
  </si>
  <si>
    <t>Oil, Gas &amp; Consumable Fuels</t>
  </si>
  <si>
    <t>NESTLE SA</t>
  </si>
  <si>
    <t>KY37LUS27QQX7BB93L28</t>
  </si>
  <si>
    <t>Nestle SA</t>
  </si>
  <si>
    <t>CH0038863350</t>
  </si>
  <si>
    <t>שוויץ</t>
  </si>
  <si>
    <t>SIX</t>
  </si>
  <si>
    <t>Food Products</t>
  </si>
  <si>
    <t>CHF</t>
  </si>
  <si>
    <t>Oriental Land Co Ltd/Japan</t>
  </si>
  <si>
    <t>353800PIFKBZ6KTU5994</t>
  </si>
  <si>
    <t>4661 JP</t>
  </si>
  <si>
    <t>JP3198900007</t>
  </si>
  <si>
    <t>Entertainment</t>
  </si>
  <si>
    <t>Mitsui OSK Lines Ltd</t>
  </si>
  <si>
    <t>353800P8O843TMAZ6S09</t>
  </si>
  <si>
    <t>9104 JP</t>
  </si>
  <si>
    <t>JP3362700001</t>
  </si>
  <si>
    <t>Marine Transportation</t>
  </si>
  <si>
    <t>Rakuten Group Inc</t>
  </si>
  <si>
    <t>529900IMXUCQKUL1H943</t>
  </si>
  <si>
    <t>4755 JP</t>
  </si>
  <si>
    <t>JP3967200001</t>
  </si>
  <si>
    <t>Interactive Media &amp; Services</t>
  </si>
  <si>
    <t>Mowi ASA</t>
  </si>
  <si>
    <t>549300W1OGQF5LZIH349</t>
  </si>
  <si>
    <t>NO0003054108</t>
  </si>
  <si>
    <t>נורבגיה</t>
  </si>
  <si>
    <t>NOK</t>
  </si>
  <si>
    <t>CATERPILLAR INC</t>
  </si>
  <si>
    <t>WRJR7GS4GTRECRRTVX92</t>
  </si>
  <si>
    <t>Caterpillar Inc</t>
  </si>
  <si>
    <t>US1491231015</t>
  </si>
  <si>
    <t>Entegris Inc</t>
  </si>
  <si>
    <t>IYX6OWO7BT5DKO3BYG52</t>
  </si>
  <si>
    <t>ENTG US</t>
  </si>
  <si>
    <t>US29362U1043</t>
  </si>
  <si>
    <t>Semiconductors &amp; Semiconductor Equipment</t>
  </si>
  <si>
    <t>FACEBOOK Inc</t>
  </si>
  <si>
    <t>BQ4BKCS1HXDV9HN80Z93</t>
  </si>
  <si>
    <t>Meta Platforms Inc</t>
  </si>
  <si>
    <t>US30303M1027</t>
  </si>
  <si>
    <t>Haleon PLC</t>
  </si>
  <si>
    <t>549300PSB3WWEODCUP19</t>
  </si>
  <si>
    <t>US4055521003</t>
  </si>
  <si>
    <t>בריטניה</t>
  </si>
  <si>
    <t>Personal Care Products</t>
  </si>
  <si>
    <t>PENNANTPARK INVESTMENT C</t>
  </si>
  <si>
    <t>529900BH3IP6381K4L72</t>
  </si>
  <si>
    <t>PennantPark Floating Rate Capi</t>
  </si>
  <si>
    <t>US70806A1060</t>
  </si>
  <si>
    <t>Shell PLC</t>
  </si>
  <si>
    <t>21380068P1DRHMJ8KU70</t>
  </si>
  <si>
    <t>US7802593050</t>
  </si>
  <si>
    <t>Resona Holdings Inc</t>
  </si>
  <si>
    <t>52990067JE75XZCYYT81</t>
  </si>
  <si>
    <t>JP3500610005</t>
  </si>
  <si>
    <t>Banks</t>
  </si>
  <si>
    <t>Japan Post Bank Co Ltd</t>
  </si>
  <si>
    <t>5493006JVO6N2HC2XZ76</t>
  </si>
  <si>
    <t>7182 JP</t>
  </si>
  <si>
    <t>JP3946750001</t>
  </si>
  <si>
    <t>Kubota Corp</t>
  </si>
  <si>
    <t>549300CSY4INHEHQQT13</t>
  </si>
  <si>
    <t>JP3266400005</t>
  </si>
  <si>
    <t>Zoom Communications Inc</t>
  </si>
  <si>
    <t>549300T9GCHU0ODOM055</t>
  </si>
  <si>
    <t>Zoom Video Communications Inc</t>
  </si>
  <si>
    <t>US98980L1017</t>
  </si>
  <si>
    <t>Etoro Group Ltd</t>
  </si>
  <si>
    <t>213800XPRPJK2X5QRG86</t>
  </si>
  <si>
    <t>ETOR US</t>
  </si>
  <si>
    <t>VGG320891077</t>
  </si>
  <si>
    <t>Glencore PLC</t>
  </si>
  <si>
    <t>2138002658CPO9NBH955</t>
  </si>
  <si>
    <t>GLEN LN</t>
  </si>
  <si>
    <t>JE00B4T3BW64</t>
  </si>
  <si>
    <t>LSE</t>
  </si>
  <si>
    <t>Metals &amp; Mining</t>
  </si>
  <si>
    <t>GBP</t>
  </si>
  <si>
    <t>Intercontinental Exchange Inc</t>
  </si>
  <si>
    <t>5493000F4ZO33MV32P92</t>
  </si>
  <si>
    <t>US45866F1049</t>
  </si>
  <si>
    <t>MICROSOFT CORP</t>
  </si>
  <si>
    <t>INR2EJN1ERAN0W5ZP974</t>
  </si>
  <si>
    <t>Microsoft Corp</t>
  </si>
  <si>
    <t>US5949181045</t>
  </si>
  <si>
    <t>TSMC ARIZONA CORP</t>
  </si>
  <si>
    <t>549300KB6NK5SBD14S87</t>
  </si>
  <si>
    <t>Taiwan Semiconductor Manufactu</t>
  </si>
  <si>
    <t>US8740391003</t>
  </si>
  <si>
    <t>טייוואן</t>
  </si>
  <si>
    <t>ITOCHU Corp</t>
  </si>
  <si>
    <t>J48DJYXDTLHM30UMYI18</t>
  </si>
  <si>
    <t>8001 JP</t>
  </si>
  <si>
    <t>JP3143600009</t>
  </si>
  <si>
    <t>Trading Companies &amp; Distributors</t>
  </si>
  <si>
    <t>Mitsui Fudosan Co Ltd</t>
  </si>
  <si>
    <t>353800ND4ZKNZDYKMF33</t>
  </si>
  <si>
    <t>JP3893200000</t>
  </si>
  <si>
    <t>Real Estate Management &amp; Development</t>
  </si>
  <si>
    <t>Universal Music Group NV</t>
  </si>
  <si>
    <t>724500GJBUL3D9TW9Y18</t>
  </si>
  <si>
    <t>UMG NA</t>
  </si>
  <si>
    <t>NL0015000IY2</t>
  </si>
  <si>
    <t>הולנד</t>
  </si>
  <si>
    <t>Google Inc</t>
  </si>
  <si>
    <t>5493006MHB84DD0ZWV18</t>
  </si>
  <si>
    <t>Alphabet Inc</t>
  </si>
  <si>
    <t>US02079K3059</t>
  </si>
  <si>
    <t>KDDI Corp</t>
  </si>
  <si>
    <t>5299003FU7V4I45FU310</t>
  </si>
  <si>
    <t>9433 JP</t>
  </si>
  <si>
    <t>JP3496400007</t>
  </si>
  <si>
    <t>NEC Corp</t>
  </si>
  <si>
    <t>5493000QYMPFRTEY4K28</t>
  </si>
  <si>
    <t>6701 JP</t>
  </si>
  <si>
    <t>JP3733000008</t>
  </si>
  <si>
    <t>IT Services</t>
  </si>
  <si>
    <t>NTT</t>
  </si>
  <si>
    <t>353800VHQU5VIXVUA841</t>
  </si>
  <si>
    <t>9432 JP</t>
  </si>
  <si>
    <t>JP3735400008</t>
  </si>
  <si>
    <t>Diversified Telecommunication Services</t>
  </si>
  <si>
    <t>Amazon.com Inc</t>
  </si>
  <si>
    <t>ZXTILKJKG63JELOEG630</t>
  </si>
  <si>
    <t>US0231351067</t>
  </si>
  <si>
    <t>LGI Homes Inc</t>
  </si>
  <si>
    <t>549300W02B4WNV8CV109</t>
  </si>
  <si>
    <t>US50187T1060</t>
  </si>
  <si>
    <t>Construction &amp; Engineering</t>
  </si>
  <si>
    <t>Upstream Bio</t>
  </si>
  <si>
    <t>פנימי</t>
  </si>
  <si>
    <t>UPB US</t>
  </si>
  <si>
    <t>US91678A1079</t>
  </si>
  <si>
    <t>Biotechnology</t>
  </si>
  <si>
    <t>WELLS FARGO &amp; COMPANY</t>
  </si>
  <si>
    <t>PBLD0EJDB5FWOLXP3B76</t>
  </si>
  <si>
    <t>Wells Fargo &amp; Co</t>
  </si>
  <si>
    <t>US9497461015</t>
  </si>
  <si>
    <t>SoftBank Corp</t>
  </si>
  <si>
    <t>353800M1YCTS9JRBJ535</t>
  </si>
  <si>
    <t>9434 JP</t>
  </si>
  <si>
    <t>JP3732000009</t>
  </si>
  <si>
    <t>Nitori Holdings Co Ltd</t>
  </si>
  <si>
    <t>9843 JP</t>
  </si>
  <si>
    <t>JP3756100008</t>
  </si>
  <si>
    <t>Specialty Retail</t>
  </si>
  <si>
    <t>Mobilicom Ltd/Australia</t>
  </si>
  <si>
    <t>529900YJD10VZ19HZ299</t>
  </si>
  <si>
    <t>AU000000MOB7</t>
  </si>
  <si>
    <t>אוסטרליה</t>
  </si>
  <si>
    <t>ASX</t>
  </si>
  <si>
    <t>AUD</t>
  </si>
  <si>
    <t>Nutrien Ltd</t>
  </si>
  <si>
    <t>5493002QQ7GD21OWF963</t>
  </si>
  <si>
    <t>CA67077M1086</t>
  </si>
  <si>
    <t>קנדה</t>
  </si>
  <si>
    <t>Chemicals</t>
  </si>
  <si>
    <t>סיווג הקרן</t>
  </si>
  <si>
    <t>Global X Copper Miners ETF</t>
  </si>
  <si>
    <t>549300L5RUQZ388WGS57</t>
  </si>
  <si>
    <t>US37954Y8306</t>
  </si>
  <si>
    <t>עוקב אחר מדדים אחרים בחו"ל</t>
  </si>
  <si>
    <t>גלובלי</t>
  </si>
  <si>
    <t>Commodity Funds</t>
  </si>
  <si>
    <t>Energy Select Sector SPDR Fund</t>
  </si>
  <si>
    <t>54930064FLK0RD4TRU75</t>
  </si>
  <si>
    <t>US81369Y5069</t>
  </si>
  <si>
    <t>Lyxor Core STOXX Europe 600 DR</t>
  </si>
  <si>
    <t>213800RFZBG42O5X1D89</t>
  </si>
  <si>
    <t>Amundi Stoxx Europe 600 UCITS</t>
  </si>
  <si>
    <t>LU0908500753</t>
  </si>
  <si>
    <t>אירופה</t>
  </si>
  <si>
    <t>Equity Funds</t>
  </si>
  <si>
    <t>Health Care Select Sector SPDR</t>
  </si>
  <si>
    <t>549300EJNY3KKJHPOY44</t>
  </si>
  <si>
    <t>US81369Y2090</t>
  </si>
  <si>
    <t>Lyxor STOXX Europe 600 Banks U</t>
  </si>
  <si>
    <t>2138008FBK1VTTPX5W27</t>
  </si>
  <si>
    <t>Amundi Stoxx Europe 600 Banks</t>
  </si>
  <si>
    <t>LU1834983477</t>
  </si>
  <si>
    <t xml:space="preserve">שם נייר ערך </t>
  </si>
  <si>
    <t>India Acorn ICAV - Ashoka Indi</t>
  </si>
  <si>
    <t>213800M3HXZ3RG189568</t>
  </si>
  <si>
    <t>Ashoka WhiteOak ICAV - Ashoka</t>
  </si>
  <si>
    <t>IE00BH3N4915</t>
  </si>
  <si>
    <t>הודו</t>
  </si>
  <si>
    <t>Artemis UK Select Fund</t>
  </si>
  <si>
    <t>QXLNS35572JXFT415E26</t>
  </si>
  <si>
    <t>ARUKGIA LN</t>
  </si>
  <si>
    <t>GB00B2PLJG05</t>
  </si>
  <si>
    <t>Kotak Funds - India Midcap Fun</t>
  </si>
  <si>
    <t>549300P1V22EKK1UCL34</t>
  </si>
  <si>
    <t>LU0675383409</t>
  </si>
  <si>
    <t>Liontrust European Dynamic Fun</t>
  </si>
  <si>
    <t>549300PN0HPAEQKWRP25</t>
  </si>
  <si>
    <t>GB00BKPQVT86</t>
  </si>
  <si>
    <t>Arcus SICAV Fund Arcus Japan F</t>
  </si>
  <si>
    <t>5493006LRMEMRJ2WI665</t>
  </si>
  <si>
    <t>LU0243544235</t>
  </si>
  <si>
    <t>HBM Healthcare Investments AG</t>
  </si>
  <si>
    <t>549300IFDFSDRT4D3076</t>
  </si>
  <si>
    <t>CH0012627250</t>
  </si>
  <si>
    <t>Nomura Funds Ireland - India E</t>
  </si>
  <si>
    <t>549300HXR7QJEDLJQG22</t>
  </si>
  <si>
    <t>IE00B3SHFF36</t>
  </si>
  <si>
    <t>אירלנד</t>
  </si>
  <si>
    <t>TRIGON - New Europe Fund/Luxem</t>
  </si>
  <si>
    <t>529900TCN22XTOQUBM95</t>
  </si>
  <si>
    <t>LU1687402393</t>
  </si>
  <si>
    <t>VisionFund - Japan Equity Valu</t>
  </si>
  <si>
    <t>549300MLFO9DA22U6X10</t>
  </si>
  <si>
    <t>LU2407273668</t>
  </si>
  <si>
    <t>נכס בסיס (כתב אופציה)</t>
  </si>
  <si>
    <t>תאריך פקיעה</t>
  </si>
  <si>
    <t>שער מימוש</t>
  </si>
  <si>
    <t>יחס המרה</t>
  </si>
  <si>
    <t>אלוני-חץ נכסים והשקעות בע"מ</t>
  </si>
  <si>
    <t>אלוני חץ  אפ 16</t>
  </si>
  <si>
    <t>IL0012084047</t>
  </si>
  <si>
    <t>קיסטון אינ אפ 2</t>
  </si>
  <si>
    <t>IL0012039918</t>
  </si>
  <si>
    <t>נכס בסיס</t>
  </si>
  <si>
    <t>CME Group Inc</t>
  </si>
  <si>
    <t>529900H4DWG3KWMB5I12</t>
  </si>
  <si>
    <t>IWWWN5C2 6280</t>
  </si>
  <si>
    <t>IWWWN5C2 6280 INDEX</t>
  </si>
  <si>
    <t>טיקר</t>
  </si>
  <si>
    <t>מדד</t>
  </si>
  <si>
    <t>CME</t>
  </si>
  <si>
    <t>Other</t>
  </si>
  <si>
    <t>מניות לרבות מדדי מניות</t>
  </si>
  <si>
    <t>UBER US 07/25/25 C93</t>
  </si>
  <si>
    <t>UBER US 07/25/25 C93 EQUITY</t>
  </si>
  <si>
    <t>מניה</t>
  </si>
  <si>
    <t>Ground Transportation</t>
  </si>
  <si>
    <t>WFC US 08/15/25 C80</t>
  </si>
  <si>
    <t>WFC US 08/15/25 C80 EQUITY</t>
  </si>
  <si>
    <t>Broadline Retail</t>
  </si>
  <si>
    <t>PANW US 08/15/25 P180</t>
  </si>
  <si>
    <t>PANW US 08/15/25 P180 EQUITY</t>
  </si>
  <si>
    <t>WFC US 08/15/25 P67.5</t>
  </si>
  <si>
    <t>WFC US 08/15/25 P67.5 EQUITY</t>
  </si>
  <si>
    <t>AMZN US 08/15/25 C220</t>
  </si>
  <si>
    <t>AMZN US 08/15/25 C220 EQUITY</t>
  </si>
  <si>
    <t>Retail REITs</t>
  </si>
  <si>
    <t>PANW US 08/15/25 C210</t>
  </si>
  <si>
    <t>PANW US 08/15/25 C210 EQUITY</t>
  </si>
  <si>
    <t>ESU5</t>
  </si>
  <si>
    <t>ESU5 INDEX</t>
  </si>
  <si>
    <t>NKU5</t>
  </si>
  <si>
    <t>NKU5 INDEX</t>
  </si>
  <si>
    <t>UXYU5 Comdty</t>
  </si>
  <si>
    <t>UXYU5 COMDTY</t>
  </si>
  <si>
    <t>ריבית ואג"ח</t>
  </si>
  <si>
    <t>NQU5</t>
  </si>
  <si>
    <t>NQU5 INDEX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</si>
  <si>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</si>
  <si>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</si>
  <si>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</si>
  <si>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</si>
  <si>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</si>
  <si>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</si>
  <si>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</si>
  <si>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</si>
  <si>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</si>
  <si>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</si>
  <si>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</si>
  <si>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וויו גרופ</t>
  </si>
  <si>
    <t>מניות לא סחירות</t>
  </si>
  <si>
    <t>לא סחיר</t>
  </si>
  <si>
    <t>השקעות בהיי-טק</t>
  </si>
  <si>
    <t>גורם תלוי/פנימי</t>
  </si>
  <si>
    <t>קיימת תלות</t>
  </si>
  <si>
    <t>AMPAL-AMERICAN ISRAEL CORP-A</t>
  </si>
  <si>
    <t>AMPLQ US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</si>
  <si>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</si>
  <si>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</si>
  <si>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</si>
  <si>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</si>
  <si>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</si>
  <si>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</si>
  <si>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</si>
  <si>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</si>
  <si>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</si>
  <si>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שיעור החזקה בקרן השקעה</t>
  </si>
  <si>
    <t>שווי הוגן (בש"ח)</t>
  </si>
  <si>
    <t>אופציה לס דולר שקל Leumi P3.52 15/09/25</t>
  </si>
  <si>
    <t>מט"ח</t>
  </si>
  <si>
    <t>אופציה לס דולר שקל DISCOUNT P3.65 08/10/25</t>
  </si>
  <si>
    <t>אופציה לס דולר שקל Discount C3.8 01/09/25</t>
  </si>
  <si>
    <t>אופציה לס דולר שקל LEUMI C3.65 22/09/25 BUY</t>
  </si>
  <si>
    <t>אופציה לס דולר שקל Leumi C3.9 15/09/25</t>
  </si>
  <si>
    <t>אופציה לס דולר שקל DISCOUNT C3.8 01/09/25</t>
  </si>
  <si>
    <t>אופציה לס דולר שקל LEUMI P3.7 13/10/25 L</t>
  </si>
  <si>
    <t>אופציה לס דולר שקל DISCOUNT C3.75 26/11/25 BUY</t>
  </si>
  <si>
    <t>אופציה לס דולר שקל LEUMI P3.38 01/12/25 SELL</t>
  </si>
  <si>
    <t>אופציה לס דולר שקל POALIM P3.39 05/12/25 SELL</t>
  </si>
  <si>
    <t>אופציה לס דולר שקל DISCOUNT C3.63 29/09/25 BUY</t>
  </si>
  <si>
    <t>אופציה לס דולר שקל Leumi P3.41 19/08/25</t>
  </si>
  <si>
    <t>אופציה לס דולר שקל Discount P3.41 01/09/25</t>
  </si>
  <si>
    <t>Goldman Sachs Group Inc/The</t>
  </si>
  <si>
    <t>אופציה לס אירו שקל GS P3.9 03/10/25</t>
  </si>
  <si>
    <t>אופציה לס דולר שקל POALIM P3.6 06/10/25</t>
  </si>
  <si>
    <t>אופציה לס דולר שקל LEUMI P3.6 13/10/25 S</t>
  </si>
  <si>
    <t>אופציה לס דולר שקל Leumi P3.6 13/10/25 L</t>
  </si>
  <si>
    <t>אופציה לס דולר שקל LEUMI C3.41 19/08/25 SELL</t>
  </si>
  <si>
    <t>אופציה לס דולר שקל Leumi C3.8 19/08/25</t>
  </si>
  <si>
    <t>אופציה לס דולר שקל Leumi C3.8 21/08/25</t>
  </si>
  <si>
    <t>CITIBANK</t>
  </si>
  <si>
    <t>אופציה לס דולר שקל Citi C3.86 03/09/25</t>
  </si>
  <si>
    <t>אופציה לס אירו שקל GS P3.7 03/10/25</t>
  </si>
  <si>
    <t>אופציה לס דולר שקל LEUMI C3.73 01/12/25 BUY</t>
  </si>
  <si>
    <t>אופציה לס דולר שקל POALIM C3.41 21/08/25 SELL</t>
  </si>
  <si>
    <t>אופציה לס דולר שקל LEUMI C3.41 21/08/25 SELL</t>
  </si>
  <si>
    <t>אופציה לס דולר שקל Citi P3.47 03/09/25</t>
  </si>
  <si>
    <t>אופציה לס דולר שקל DISCOUNT C3.41 01/09/25 SELL</t>
  </si>
  <si>
    <t>אופציה לס דולר שקל Leumi P3.41 21/08/25</t>
  </si>
  <si>
    <t>אופציה לס אירו שקל GS C4.2 03/10/25</t>
  </si>
  <si>
    <t>אופציה לס דולר שקל DISCOUNT P3.55 08/10/25</t>
  </si>
  <si>
    <t>אופציה לס דולר שקל POALIM P3.6 06/10/25 SELL</t>
  </si>
  <si>
    <t>אופציה לס דולר שקל POALIM C3.70 05/12/25 BUY</t>
  </si>
  <si>
    <t>אופציה לס GS P1362.17 ESLT.TA 11/08/25 SELL</t>
  </si>
  <si>
    <t>אופציה לס דולר שקל DISCOUNT C3.58 23/12/25 BUY</t>
  </si>
  <si>
    <t>אופציה לס דולר שקל POALIM P3.5 06/10/25</t>
  </si>
  <si>
    <t>אופציה לס דולר שקל LEUMI C3.8 19/08/25 S</t>
  </si>
  <si>
    <t>אופציה לס דולר שקל DISCOUNT P3.55 08/10/25 BUY</t>
  </si>
  <si>
    <t>אופציה לס דולר שקל DISCOUNT P3.4 26/11/25 SELL</t>
  </si>
  <si>
    <t>אופציה לס GS C1567.23 ESLT.TA 11/08/25 SELL</t>
  </si>
  <si>
    <t>אופציה לס דולר שקל POALIM C3.65 21/08/25 BUY</t>
  </si>
  <si>
    <t>אופציה לס דולר שקל Leumi P3.7 13/10/25 S</t>
  </si>
  <si>
    <t>אופציה לס דולר שקל DISCOUNT P3.65 08/10/25 SELL</t>
  </si>
  <si>
    <t>אופציה לס דולר שקל POALIM P3.5 06/10/25 BUY</t>
  </si>
  <si>
    <t>אופציה לס דולר שקל LEUMI C3.65 19/08/25 BUY</t>
  </si>
  <si>
    <t>אופציה לס דולר שקל DISCOUNT P3.29 23/12/25 SELL</t>
  </si>
  <si>
    <t>אופציה לס דולר שקל Poalim P3.41 21/08/25</t>
  </si>
  <si>
    <t>אופציה לס דולר שקל CITI C3.75 18/12/25 BUY</t>
  </si>
  <si>
    <t>אופציה לס דולר שקל CITI P3.38 18/12/25 SELL</t>
  </si>
  <si>
    <t>JPMORGAN CHASE &amp; CO</t>
  </si>
  <si>
    <t>אופציה לס דולר אירו JPM P1.1325 04/09/25 BUY</t>
  </si>
  <si>
    <t>אופציה לס דולר אירו JPM P1.1125 04/09/25 SELL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</si>
  <si>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</si>
  <si>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</si>
  <si>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</si>
  <si>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</si>
  <si>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</si>
  <si>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</si>
  <si>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</si>
  <si>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</si>
  <si>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</si>
  <si>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</si>
  <si>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</si>
  <si>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</si>
  <si>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</si>
  <si>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</si>
  <si>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</si>
  <si>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</si>
  <si>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</si>
  <si>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</si>
  <si>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</si>
  <si>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</si>
  <si>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</si>
  <si>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</si>
  <si>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</si>
  <si>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</si>
  <si>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</si>
  <si>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</si>
  <si>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</si>
  <si>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</si>
  <si>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</si>
  <si>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</si>
  <si>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מט"ח/₪</t>
  </si>
  <si>
    <t>USDILS</t>
  </si>
  <si>
    <t>ללא</t>
  </si>
  <si>
    <t>No-delivery</t>
  </si>
  <si>
    <t>כן</t>
  </si>
  <si>
    <t>הצד הנגדי</t>
  </si>
  <si>
    <t>מדינה/איזור גאוגרפי</t>
  </si>
  <si>
    <t>EURILS</t>
  </si>
  <si>
    <t>Unfunded Interest Rate Swap</t>
  </si>
  <si>
    <t>מדדי מניות</t>
  </si>
  <si>
    <t>GSENEPOW INDEX</t>
  </si>
  <si>
    <t>יומי</t>
  </si>
  <si>
    <t>LAPD IT EQUITY</t>
  </si>
  <si>
    <t>מט"ח/מט"ח</t>
  </si>
  <si>
    <t>EURUSD</t>
  </si>
  <si>
    <t>CAD</t>
  </si>
  <si>
    <t>USDCAD</t>
  </si>
  <si>
    <t>GOOGL UW EQUITY</t>
  </si>
  <si>
    <t>GBPUSD</t>
  </si>
  <si>
    <t>MSFT UW EQUITY</t>
  </si>
  <si>
    <t>ORCL UN EQUITY</t>
  </si>
  <si>
    <t>CGASASSA INDEX</t>
  </si>
  <si>
    <t>IXVTR INDEX</t>
  </si>
  <si>
    <t>AMZN UW EQUITY</t>
  </si>
  <si>
    <t>USDJPY</t>
  </si>
  <si>
    <t>SX7GR INDEX</t>
  </si>
  <si>
    <t>Unfunded Total Return/Equity Swap</t>
  </si>
  <si>
    <t>GSXEPOWR INDEX</t>
  </si>
  <si>
    <t>NOKILS</t>
  </si>
  <si>
    <t>2330 TT EQUITY</t>
  </si>
  <si>
    <t>META UW EQUITY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</si>
  <si>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</si>
  <si>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</si>
  <si>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</si>
  <si>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</si>
  <si>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</si>
  <si>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</si>
  <si>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</si>
  <si>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</si>
  <si>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</si>
  <si>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</si>
  <si>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</si>
  <si>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</si>
  <si>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</si>
  <si>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</si>
  <si>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</si>
  <si>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</si>
  <si>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</si>
  <si>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</si>
  <si>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</si>
  <si>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</si>
  <si>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</si>
  <si>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</si>
  <si>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</si>
  <si>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</si>
  <si>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</si>
  <si>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</si>
  <si>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</si>
  <si>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</si>
  <si>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</si>
  <si>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</si>
  <si>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</si>
  <si>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</si>
  <si>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</si>
  <si>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</si>
  <si>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</si>
  <si>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</si>
  <si>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</si>
  <si>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</si>
  <si>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</si>
  <si>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</si>
  <si>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</si>
  <si>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</si>
  <si>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</si>
  <si>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</si>
  <si>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שיעור יתרת המחויבות</t>
  </si>
  <si>
    <t>תאריך פקיעת מחויבות להשקעה</t>
  </si>
  <si>
    <t>נכס או התחייבות בגין השלמת המדינה לתשואת היעד</t>
  </si>
  <si>
    <t>Citibank, North America</t>
  </si>
  <si>
    <t>סוף מידע</t>
  </si>
  <si>
    <t>NAV(במטבע הדיווח של קרן ההשקעה)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</si>
</sst>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%"/>
    <numFmt numFmtId="166" formatCode="0.000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Calibri"/>
      <family val="2"/>
    </font>
    <font>
      <b/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4546A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5" fillId="3" borderId="0" xfId="2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Font="1" applyBorder="1" applyAlignment="1">
      <alignment horizontal="right"/>
    </xf>
    <xf numFmtId="0" fontId="8" fillId="4" borderId="0" xfId="0" applyFont="1" applyFill="1"/>
    <xf numFmtId="0" fontId="0" fillId="0" borderId="0" xfId="0" applyFont="1"/>
    <xf numFmtId="0" fontId="0" fillId="0" borderId="0" xfId="0" applyProtection="1">
      <protection locked="0"/>
    </xf>
    <xf numFmtId="0" fontId="9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0" xfId="0" applyFont="1"/>
    <xf numFmtId="0" fontId="13" fillId="0" borderId="3" xfId="0" applyFont="1" applyBorder="1"/>
    <xf numFmtId="0" fontId="13" fillId="0" borderId="3" xfId="0" applyFont="1" applyFill="1" applyBorder="1"/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3" borderId="2" xfId="2" applyFont="1" applyFill="1" applyBorder="1" applyAlignment="1" applyProtection="1">
      <alignment horizontal="right" vertical="top" wrapText="1"/>
    </xf>
    <xf numFmtId="0" fontId="5" fillId="3" borderId="2" xfId="2" applyFont="1" applyFill="1" applyBorder="1" applyAlignment="1" applyProtection="1">
      <alignment horizontal="right" vertical="top" wrapText="1"/>
      <protection locked="0"/>
    </xf>
    <xf numFmtId="0" fontId="5" fillId="3" borderId="0" xfId="2" applyFont="1" applyFill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horizontal="right" vertical="top"/>
      <protection locked="0"/>
    </xf>
    <xf numFmtId="0" fontId="5" fillId="3" borderId="2" xfId="2" applyFont="1" applyFill="1" applyBorder="1" applyAlignment="1" applyProtection="1">
      <alignment horizontal="left" vertical="top" wrapText="1"/>
      <protection locked="0"/>
    </xf>
    <xf numFmtId="0" fontId="5" fillId="3" borderId="2" xfId="2" applyFont="1" applyFill="1" applyBorder="1" applyAlignment="1" applyProtection="1">
      <alignment horizontal="left" vertical="top" wrapText="1"/>
    </xf>
    <xf numFmtId="14" fontId="0" fillId="0" borderId="0" xfId="0" applyNumberFormat="1" applyAlignment="1">
      <alignment horizontal="right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5" fillId="3" borderId="2" xfId="2" applyNumberFormat="1" applyFont="1" applyFill="1" applyBorder="1" applyAlignment="1" applyProtection="1">
      <alignment horizontal="right" vertical="top" wrapText="1"/>
      <protection locked="0"/>
    </xf>
    <xf numFmtId="164" fontId="13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horizontal="center" vertical="center" wrapText="1"/>
    </xf>
    <xf numFmtId="165" fontId="13" fillId="0" borderId="3" xfId="3" applyNumberFormat="1" applyFont="1" applyBorder="1" applyAlignment="1">
      <alignment horizontal="center" vertical="center" wrapText="1"/>
    </xf>
    <xf numFmtId="165" fontId="14" fillId="0" borderId="3" xfId="3" applyNumberFormat="1" applyFont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right" vertical="center" wrapText="1"/>
    </xf>
    <xf numFmtId="0" fontId="15" fillId="0" borderId="0" xfId="0" applyFont="1"/>
    <xf numFmtId="10" fontId="15" fillId="0" borderId="0" xfId="0" applyNumberFormat="1" applyFont="1"/>
    <xf numFmtId="0" fontId="15" fillId="0" borderId="0" xfId="0" applyNumberFormat="1" applyFont="1"/>
    <xf numFmtId="0" fontId="0" fillId="0" borderId="0" xfId="0" applyNumberFormat="1"/>
    <xf numFmtId="0" fontId="16" fillId="5" borderId="6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14" fontId="15" fillId="0" borderId="0" xfId="0" applyNumberFormat="1" applyFont="1"/>
    <xf numFmtId="164" fontId="0" fillId="0" borderId="0" xfId="1" applyFont="1"/>
    <xf numFmtId="166" fontId="15" fillId="0" borderId="0" xfId="0" applyNumberFormat="1" applyFont="1"/>
    <xf numFmtId="17" fontId="0" fillId="0" borderId="0" xfId="0" applyNumberFormat="1"/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7">
    <cellStyle name="Comma" xfId="1" builtinId="3"/>
    <cellStyle name="Comma 2" xfId="5" xr:uid="{00000000-0005-0000-0000-000030000000}"/>
    <cellStyle name="Normal" xfId="0" builtinId="0"/>
    <cellStyle name="Normal 2" xfId="4" xr:uid="{00000000-0005-0000-0000-000031000000}"/>
    <cellStyle name="Normal 3" xfId="2" xr:uid="{4EAE0FE5-F93D-443F-94C4-13864A57F59D}"/>
    <cellStyle name="Percent" xfId="3" builtinId="5"/>
    <cellStyle name="Percent 2" xfId="6" xr:uid="{00000000-0005-0000-0000-000032000000}"/>
  </cellStyles>
  <dxfs count="12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005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irbi\snir-dyce\reports\&#1514;&#1508;&#1506;&#1493;&#1500;%20&#1492;&#1513;&#1511;&#1506;&#1493;&#1514;%20&#1490;&#1502;&#1500;\&#1512;&#1513;&#1497;&#1502;&#1514;%20&#1504;&#1499;&#1505;&#1497;&#1501;%20&#1512;&#1489;&#1506;&#1493;&#1504;&#1497;&#1514;\&#1508;&#1493;&#1512;&#1502;&#1496;%20&#1488;&#1493;&#1510;&#1512;%20+%20&#1505;&#1497;&#1502;&#1493;&#1503;%20&#1495;&#1493;&#1505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מוד פתיחה"/>
      <sheetName val="סכום נכסים"/>
      <sheetName val="גיליון2"/>
      <sheetName val="שדות DB"/>
      <sheetName val="מזומנים ושווי מזומנים"/>
      <sheetName val="איגרות חוב ממשלתיות"/>
      <sheetName val="ניירות ערך מסחריים"/>
      <sheetName val="איגרות חוב"/>
      <sheetName val="מניות, מב&quot;כ ויה&quot;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יגרות חוב ממשלתיות"/>
      <sheetName val="לא סחיר אי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, מב&quot;כ ויה&quot;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אפשרויות בחירה"/>
      <sheetName val="גיליון עבודה"/>
      <sheetName val="מיפוי סעיפים"/>
      <sheetName val="File Name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">
          <cell r="A2" t="str">
            <v>סוג קובץ</v>
          </cell>
        </row>
        <row r="3">
          <cell r="A3" t="str">
            <v>נכסי מבוטחים - חברת ביטוח</v>
          </cell>
          <cell r="B3" t="str">
            <v>in</v>
          </cell>
        </row>
        <row r="4">
          <cell r="A4" t="str">
            <v>נכסי עמיתים - קופות גמל</v>
          </cell>
          <cell r="B4" t="str">
            <v>gm</v>
          </cell>
        </row>
        <row r="5">
          <cell r="A5" t="str">
            <v>נכסי עמיתים - קרנות פנסיה</v>
          </cell>
          <cell r="B5" t="str">
            <v>pn</v>
          </cell>
        </row>
        <row r="6">
          <cell r="A6" t="str">
            <v>נכסי אפיק השקעה מובטח תשואה</v>
          </cell>
          <cell r="B6" t="str">
            <v>ca</v>
          </cell>
        </row>
        <row r="7">
          <cell r="A7" t="str">
            <v>נכסי נוסטרו - חברת ביטוח</v>
          </cell>
          <cell r="B7" t="str">
            <v>ni</v>
          </cell>
        </row>
        <row r="8">
          <cell r="A8" t="str">
            <v>נכסי נוסטרו - חברה מנהלת</v>
          </cell>
          <cell r="B8" t="str">
            <v>nf</v>
          </cell>
        </row>
        <row r="11">
          <cell r="A11" t="str">
            <v>לממונה</v>
          </cell>
        </row>
        <row r="12">
          <cell r="A12" t="str">
            <v>לציבור</v>
          </cell>
          <cell r="B12" t="str">
            <v>p</v>
          </cell>
        </row>
        <row r="22">
          <cell r="A22">
            <v>2022</v>
          </cell>
          <cell r="B22">
            <v>22</v>
          </cell>
        </row>
        <row r="23">
          <cell r="A23">
            <v>2023</v>
          </cell>
          <cell r="B23">
            <v>23</v>
          </cell>
        </row>
        <row r="24">
          <cell r="A24">
            <v>2024</v>
          </cell>
          <cell r="B24">
            <v>24</v>
          </cell>
        </row>
        <row r="25">
          <cell r="A25">
            <v>2025</v>
          </cell>
          <cell r="B25">
            <v>25</v>
          </cell>
        </row>
        <row r="26">
          <cell r="A26">
            <v>2026</v>
          </cell>
          <cell r="B26">
            <v>26</v>
          </cell>
        </row>
        <row r="27">
          <cell r="A27">
            <v>2027</v>
          </cell>
          <cell r="B27">
            <v>27</v>
          </cell>
        </row>
        <row r="28">
          <cell r="A28">
            <v>2028</v>
          </cell>
          <cell r="B28">
            <v>28</v>
          </cell>
        </row>
        <row r="29">
          <cell r="A29">
            <v>2029</v>
          </cell>
          <cell r="B29">
            <v>29</v>
          </cell>
        </row>
        <row r="30">
          <cell r="A30">
            <v>2030</v>
          </cell>
          <cell r="B30">
            <v>30</v>
          </cell>
        </row>
        <row r="31">
          <cell r="A31">
            <v>2031</v>
          </cell>
          <cell r="B31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970A7-550A-469E-8BA3-6590FE407374}">
  <sheetPr codeName="גיליון28"/>
  <dimension ref="A1:H29"/>
  <sheetViews>
    <sheetView showGridLines="0" rightToLeft="1" tabSelected="1" zoomScaleNormal="100" workbookViewId="0">
      <selection activeCell="H4" sqref="H4"/>
    </sheetView>
  </sheetViews>
  <sheetFormatPr defaultRowHeight="14.25" x14ac:dyDescent="0.2"/>
  <cols>
    <col min="1" max="1" width="29.375" bestFit="1" customWidth="1"/>
    <col min="2" max="2" width="9.875" bestFit="1" customWidth="1"/>
    <col min="3" max="3" width="4.625" customWidth="1"/>
    <col min="4" max="4" width="101.625" bestFit="1" customWidth="1"/>
    <col min="10" max="10" width="34.75" customWidth="1"/>
    <col min="11" max="11" width="25.875" customWidth="1"/>
    <col min="12" max="12" width="21.375" customWidth="1"/>
  </cols>
  <sheetData>
    <row r="1" spans="1:8" ht="18" x14ac:dyDescent="0.2">
      <c r="A1" s="32" t="s">
        <v>25</v>
      </c>
      <c r="B1" s="33"/>
      <c r="C1" s="33"/>
      <c r="D1" s="33"/>
      <c r="E1" s="50" t="s">
        <v>770</v>
      </c>
    </row>
    <row r="2" spans="1:8" x14ac:dyDescent="0.2">
      <c r="E2" s="50"/>
    </row>
    <row r="3" spans="1:8" ht="15" x14ac:dyDescent="0.2">
      <c r="A3" t="s">
        <v>26</v>
      </c>
      <c r="D3" s="26" t="s">
        <v>51</v>
      </c>
      <c r="E3" s="50"/>
    </row>
    <row r="4" spans="1:8" x14ac:dyDescent="0.2">
      <c r="D4" s="12"/>
      <c r="E4" s="50"/>
    </row>
    <row r="5" spans="1:8" ht="15" x14ac:dyDescent="0.2">
      <c r="A5" t="s">
        <v>27</v>
      </c>
      <c r="D5" s="26" t="s">
        <v>45</v>
      </c>
      <c r="E5" s="50"/>
    </row>
    <row r="6" spans="1:8" x14ac:dyDescent="0.2">
      <c r="D6" s="12"/>
      <c r="E6" s="50"/>
    </row>
    <row r="7" spans="1:8" ht="15" x14ac:dyDescent="0.2">
      <c r="A7" t="s">
        <v>28</v>
      </c>
      <c r="D7" s="34">
        <v>2</v>
      </c>
      <c r="E7" s="50"/>
    </row>
    <row r="8" spans="1:8" ht="15" x14ac:dyDescent="0.2">
      <c r="D8" s="27"/>
      <c r="E8" s="50"/>
      <c r="F8" s="1"/>
      <c r="G8" s="1"/>
      <c r="H8" s="1"/>
    </row>
    <row r="9" spans="1:8" ht="15" x14ac:dyDescent="0.2">
      <c r="A9" t="s">
        <v>29</v>
      </c>
      <c r="D9" s="29">
        <v>2025</v>
      </c>
      <c r="E9" s="50"/>
    </row>
    <row r="10" spans="1:8" x14ac:dyDescent="0.2">
      <c r="D10" s="12"/>
      <c r="E10" s="50"/>
    </row>
    <row r="11" spans="1:8" ht="15" x14ac:dyDescent="0.2">
      <c r="A11" t="s">
        <v>30</v>
      </c>
      <c r="D11" s="26" t="s">
        <v>46</v>
      </c>
      <c r="E11" s="50"/>
    </row>
    <row r="12" spans="1:8" x14ac:dyDescent="0.2">
      <c r="D12" s="12"/>
      <c r="E12" s="50"/>
    </row>
    <row r="13" spans="1:8" ht="15" x14ac:dyDescent="0.2">
      <c r="A13" t="s">
        <v>31</v>
      </c>
      <c r="D13" s="30">
        <v>513173393</v>
      </c>
      <c r="E13" s="50"/>
    </row>
    <row r="14" spans="1:8" x14ac:dyDescent="0.2">
      <c r="D14" s="12"/>
      <c r="E14" s="50"/>
    </row>
    <row r="15" spans="1:8" ht="15" x14ac:dyDescent="0.25">
      <c r="A15" s="2" t="s">
        <v>32</v>
      </c>
      <c r="D15" s="25" t="s">
        <v>52</v>
      </c>
      <c r="E15" s="50"/>
    </row>
    <row r="16" spans="1:8" ht="15" x14ac:dyDescent="0.25">
      <c r="A16" s="2"/>
      <c r="D16" s="27"/>
      <c r="E16" s="50"/>
      <c r="F16" s="1"/>
      <c r="G16" s="1"/>
      <c r="H16" s="1"/>
    </row>
    <row r="17" spans="1:8" ht="15" x14ac:dyDescent="0.25">
      <c r="A17" s="2" t="s">
        <v>33</v>
      </c>
      <c r="B17" s="3" t="s">
        <v>34</v>
      </c>
      <c r="C17" s="3"/>
      <c r="D17" s="26" t="s">
        <v>53</v>
      </c>
      <c r="E17" s="50"/>
    </row>
    <row r="18" spans="1:8" x14ac:dyDescent="0.2">
      <c r="A18" s="4"/>
      <c r="B18" s="5"/>
      <c r="C18" s="5"/>
      <c r="D18" s="28"/>
      <c r="E18" s="50"/>
      <c r="F18" s="6"/>
      <c r="G18" s="6"/>
      <c r="H18" s="6"/>
    </row>
    <row r="19" spans="1:8" ht="15" x14ac:dyDescent="0.2">
      <c r="A19" s="4"/>
      <c r="B19" s="3" t="s">
        <v>35</v>
      </c>
      <c r="C19" s="3"/>
      <c r="D19" s="26" t="s">
        <v>54</v>
      </c>
      <c r="E19" s="50"/>
    </row>
    <row r="20" spans="1:8" x14ac:dyDescent="0.2">
      <c r="A20" s="4"/>
      <c r="B20" s="5"/>
      <c r="C20" s="5"/>
      <c r="D20" s="28"/>
      <c r="E20" s="50"/>
      <c r="F20" s="6"/>
      <c r="G20" s="6"/>
      <c r="H20" s="6"/>
    </row>
    <row r="21" spans="1:8" ht="15" x14ac:dyDescent="0.2">
      <c r="A21" s="4"/>
      <c r="B21" s="3" t="s">
        <v>36</v>
      </c>
      <c r="C21" s="3"/>
      <c r="D21" s="26" t="s">
        <v>55</v>
      </c>
      <c r="E21" s="50"/>
    </row>
    <row r="22" spans="1:8" x14ac:dyDescent="0.2">
      <c r="A22" s="4"/>
      <c r="B22" s="7"/>
      <c r="C22" s="7"/>
      <c r="E22" s="50"/>
    </row>
    <row r="23" spans="1:8" ht="15" x14ac:dyDescent="0.25">
      <c r="A23" s="2" t="s">
        <v>37</v>
      </c>
      <c r="D23" s="8" t="s">
        <v>38</v>
      </c>
      <c r="E23" s="50"/>
      <c r="F23" s="8"/>
      <c r="G23" s="8"/>
      <c r="H23" s="8"/>
    </row>
    <row r="24" spans="1:8" x14ac:dyDescent="0.2">
      <c r="A24" s="50" t="s">
        <v>770</v>
      </c>
      <c r="B24" s="50"/>
      <c r="C24" s="50"/>
      <c r="D24" s="50"/>
    </row>
    <row r="25" spans="1:8" x14ac:dyDescent="0.2">
      <c r="D25" s="9"/>
    </row>
    <row r="26" spans="1:8" x14ac:dyDescent="0.2">
      <c r="D26" s="31"/>
    </row>
    <row r="28" spans="1:8" ht="15" x14ac:dyDescent="0.2">
      <c r="A28" s="10"/>
      <c r="D28" s="11"/>
      <c r="E28" s="12"/>
      <c r="F28" s="12"/>
      <c r="G28" s="12"/>
      <c r="H28" s="12"/>
    </row>
    <row r="29" spans="1:8" x14ac:dyDescent="0.2">
      <c r="D29" s="13"/>
      <c r="E29" s="13"/>
      <c r="F29" s="13"/>
      <c r="G29" s="13"/>
      <c r="H29" s="13"/>
    </row>
  </sheetData>
  <mergeCells count="2">
    <mergeCell ref="A24:D24"/>
    <mergeCell ref="E1:E23"/>
  </mergeCells>
  <conditionalFormatting sqref="D21">
    <cfRule type="containsText" dxfId="11" priority="10" operator="containsText" text="Please fill in data">
      <formula>NOT(ISERROR(SEARCH("Please fill in data",D21)))</formula>
    </cfRule>
  </conditionalFormatting>
  <conditionalFormatting sqref="D17">
    <cfRule type="containsText" dxfId="10" priority="12" operator="containsText" text="Please fill in data">
      <formula>NOT(ISERROR(SEARCH("Please fill in data",D17)))</formula>
    </cfRule>
  </conditionalFormatting>
  <conditionalFormatting sqref="D19">
    <cfRule type="containsText" dxfId="9" priority="11" operator="containsText" text="Please fill in data">
      <formula>NOT(ISERROR(SEARCH("Please fill in data",D19)))</formula>
    </cfRule>
  </conditionalFormatting>
  <conditionalFormatting sqref="D16">
    <cfRule type="containsText" dxfId="8" priority="9" operator="containsText" text="Please fill in data">
      <formula>NOT(ISERROR(SEARCH("Please fill in data",D16)))</formula>
    </cfRule>
  </conditionalFormatting>
  <conditionalFormatting sqref="D3">
    <cfRule type="containsText" dxfId="7" priority="8" operator="containsText" text="Please fill in data">
      <formula>NOT(ISERROR(SEARCH("Please fill in data",D3)))</formula>
    </cfRule>
  </conditionalFormatting>
  <conditionalFormatting sqref="D7">
    <cfRule type="containsText" dxfId="6" priority="5" operator="containsText" text="Please fill in data">
      <formula>NOT(ISERROR(SEARCH("Please fill in data",D7)))</formula>
    </cfRule>
  </conditionalFormatting>
  <conditionalFormatting sqref="D8">
    <cfRule type="containsText" dxfId="5" priority="7" operator="containsText" text="Please fill in data">
      <formula>NOT(ISERROR(SEARCH("Please fill in data",D8)))</formula>
    </cfRule>
  </conditionalFormatting>
  <conditionalFormatting sqref="D5">
    <cfRule type="containsText" dxfId="4" priority="6" operator="containsText" text="Please fill in data">
      <formula>NOT(ISERROR(SEARCH("Please fill in data",D5)))</formula>
    </cfRule>
  </conditionalFormatting>
  <conditionalFormatting sqref="D9">
    <cfRule type="containsText" dxfId="3" priority="4" operator="containsText" text="Please fill in data">
      <formula>NOT(ISERROR(SEARCH("Please fill in data",D9)))</formula>
    </cfRule>
  </conditionalFormatting>
  <conditionalFormatting sqref="D11">
    <cfRule type="containsText" dxfId="2" priority="3" operator="containsText" text="Please fill in data">
      <formula>NOT(ISERROR(SEARCH("Please fill in data",D11)))</formula>
    </cfRule>
  </conditionalFormatting>
  <conditionalFormatting sqref="D13">
    <cfRule type="containsText" dxfId="1" priority="2" operator="containsText" text="Please fill in data">
      <formula>NOT(ISERROR(SEARCH("Please fill in data",D13)))</formula>
    </cfRule>
  </conditionalFormatting>
  <conditionalFormatting sqref="D15">
    <cfRule type="containsText" dxfId="0" priority="1" operator="containsText" text="Please fill in data">
      <formula>NOT(ISERROR(SEARCH("Please fill in data",D15)))</formula>
    </cfRule>
  </conditionalFormatting>
  <dataValidations count="2">
    <dataValidation type="list" allowBlank="1" showInputMessage="1" showErrorMessage="1" sqref="D5" xr:uid="{A6AEEC2A-B005-4CF4-BB96-16F37F62006A}">
      <formula1>File_Type</formula1>
    </dataValidation>
    <dataValidation type="list" allowBlank="1" showInputMessage="1" showErrorMessage="1" sqref="D3" xr:uid="{958BB442-3B70-4A00-856F-8A596032F949}">
      <formula1>Type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FA490-C57D-44CC-B7F6-59FF62DAC627}">
  <dimension ref="A1:Z4"/>
  <sheetViews>
    <sheetView rightToLeft="1" topLeftCell="I1" workbookViewId="0">
      <selection activeCell="K14" sqref="K14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2.375" bestFit="1" customWidth="1"/>
    <col min="4" max="4" width="9.375" bestFit="1" customWidth="1"/>
    <col min="5" max="5" width="16.375" bestFit="1" customWidth="1"/>
    <col min="6" max="6" width="11.375" bestFit="1" customWidth="1"/>
    <col min="7" max="7" width="10.875" bestFit="1" customWidth="1"/>
    <col min="8" max="8" width="13.75" bestFit="1" customWidth="1"/>
    <col min="9" max="9" width="8.75" bestFit="1" customWidth="1"/>
    <col min="10" max="10" width="18.25" bestFit="1" customWidth="1"/>
    <col min="11" max="11" width="11.875" bestFit="1" customWidth="1"/>
    <col min="12" max="12" width="8.375" bestFit="1" customWidth="1"/>
    <col min="13" max="13" width="16.875" bestFit="1" customWidth="1"/>
    <col min="14" max="14" width="13.5" bestFit="1" customWidth="1"/>
    <col min="15" max="15" width="10.125" bestFit="1" customWidth="1"/>
    <col min="16" max="16" width="13.375" bestFit="1" customWidth="1"/>
    <col min="17" max="17" width="9.875" bestFit="1" customWidth="1"/>
    <col min="18" max="18" width="8.625" bestFit="1" customWidth="1"/>
    <col min="19" max="19" width="7.75" bestFit="1" customWidth="1"/>
    <col min="20" max="20" width="13.125" bestFit="1" customWidth="1"/>
    <col min="21" max="21" width="8.625" bestFit="1" customWidth="1"/>
    <col min="22" max="22" width="11" bestFit="1" customWidth="1"/>
    <col min="23" max="23" width="16.125" bestFit="1" customWidth="1"/>
    <col min="24" max="24" width="20.125" bestFit="1" customWidth="1"/>
    <col min="25" max="25" width="18.5" bestFit="1" customWidth="1"/>
  </cols>
  <sheetData>
    <row r="1" spans="1:26" ht="50.1" customHeight="1" x14ac:dyDescent="0.2">
      <c r="A1" s="44" t="s">
        <v>59</v>
      </c>
      <c r="B1" s="44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65</v>
      </c>
      <c r="J1" s="45" t="s">
        <v>108</v>
      </c>
      <c r="K1" s="45" t="s">
        <v>161</v>
      </c>
      <c r="L1" s="45" t="s">
        <v>109</v>
      </c>
      <c r="M1" s="45" t="s">
        <v>533</v>
      </c>
      <c r="N1" s="45" t="s">
        <v>155</v>
      </c>
      <c r="O1" s="45" t="s">
        <v>534</v>
      </c>
      <c r="P1" s="45" t="s">
        <v>66</v>
      </c>
      <c r="Q1" s="45" t="s">
        <v>69</v>
      </c>
      <c r="R1" s="45" t="s">
        <v>535</v>
      </c>
      <c r="S1" s="45" t="s">
        <v>536</v>
      </c>
      <c r="T1" s="45" t="s">
        <v>115</v>
      </c>
      <c r="U1" s="45" t="s">
        <v>71</v>
      </c>
      <c r="V1" s="45" t="s">
        <v>116</v>
      </c>
      <c r="W1" s="45" t="s">
        <v>47</v>
      </c>
      <c r="X1" s="45" t="s">
        <v>73</v>
      </c>
      <c r="Y1" s="45" t="s">
        <v>1</v>
      </c>
      <c r="Z1" s="50" t="s">
        <v>770</v>
      </c>
    </row>
    <row r="2" spans="1:26" ht="15" x14ac:dyDescent="0.25">
      <c r="A2" s="42">
        <v>9910</v>
      </c>
      <c r="B2" s="42">
        <v>9910</v>
      </c>
      <c r="C2" s="40" t="s">
        <v>537</v>
      </c>
      <c r="D2" s="40">
        <v>520038506</v>
      </c>
      <c r="E2" s="40" t="s">
        <v>163</v>
      </c>
      <c r="F2" s="40" t="s">
        <v>538</v>
      </c>
      <c r="G2" s="40" t="s">
        <v>539</v>
      </c>
      <c r="H2" s="40" t="s">
        <v>166</v>
      </c>
      <c r="I2" s="40" t="s">
        <v>78</v>
      </c>
      <c r="J2" s="40" t="s">
        <v>78</v>
      </c>
      <c r="K2" s="40" t="s">
        <v>168</v>
      </c>
      <c r="L2" s="40" t="s">
        <v>123</v>
      </c>
      <c r="M2" s="40" t="s">
        <v>539</v>
      </c>
      <c r="N2" s="40" t="s">
        <v>198</v>
      </c>
      <c r="O2" s="46">
        <v>46022</v>
      </c>
      <c r="P2" s="40" t="s">
        <v>79</v>
      </c>
      <c r="Q2" s="40" t="s">
        <v>82</v>
      </c>
      <c r="R2" s="40">
        <v>0</v>
      </c>
      <c r="S2" s="40">
        <v>0.01</v>
      </c>
      <c r="T2" s="40">
        <v>1075.05</v>
      </c>
      <c r="U2" s="40">
        <v>1</v>
      </c>
      <c r="V2" s="40">
        <v>547.79999999999995</v>
      </c>
      <c r="W2" s="40">
        <v>5.8890000000000002</v>
      </c>
      <c r="X2" s="41">
        <v>0.31275900000000001</v>
      </c>
      <c r="Y2" s="41">
        <v>3.8000000000000002E-5</v>
      </c>
      <c r="Z2" s="50"/>
    </row>
    <row r="3" spans="1:26" ht="15" x14ac:dyDescent="0.25">
      <c r="A3" s="42">
        <v>9910</v>
      </c>
      <c r="B3" s="42">
        <v>9910</v>
      </c>
      <c r="C3" s="40" t="s">
        <v>243</v>
      </c>
      <c r="D3" s="40">
        <v>515983476</v>
      </c>
      <c r="E3" s="40" t="s">
        <v>163</v>
      </c>
      <c r="F3" s="40" t="s">
        <v>540</v>
      </c>
      <c r="G3" s="40" t="s">
        <v>541</v>
      </c>
      <c r="H3" s="40" t="s">
        <v>166</v>
      </c>
      <c r="I3" s="40" t="s">
        <v>78</v>
      </c>
      <c r="J3" s="40" t="s">
        <v>78</v>
      </c>
      <c r="K3" s="40" t="s">
        <v>168</v>
      </c>
      <c r="L3" s="40" t="s">
        <v>123</v>
      </c>
      <c r="M3" s="40" t="s">
        <v>245</v>
      </c>
      <c r="N3" s="40" t="s">
        <v>231</v>
      </c>
      <c r="O3" s="46">
        <v>46064</v>
      </c>
      <c r="P3" s="40" t="s">
        <v>79</v>
      </c>
      <c r="Q3" s="40" t="s">
        <v>82</v>
      </c>
      <c r="R3" s="40">
        <v>5.9858000000000002</v>
      </c>
      <c r="S3" s="40">
        <v>0.01</v>
      </c>
      <c r="T3" s="40">
        <v>5638.53</v>
      </c>
      <c r="U3" s="40">
        <v>1</v>
      </c>
      <c r="V3" s="40">
        <v>229.5</v>
      </c>
      <c r="W3" s="40">
        <v>12.94</v>
      </c>
      <c r="X3" s="41">
        <v>0.68723999999999996</v>
      </c>
      <c r="Y3" s="41">
        <v>8.3999999999999995E-5</v>
      </c>
      <c r="Z3" s="50"/>
    </row>
    <row r="4" spans="1:26" x14ac:dyDescent="0.2">
      <c r="A4" s="52" t="s">
        <v>770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</sheetData>
  <mergeCells count="2">
    <mergeCell ref="A4:Y4"/>
    <mergeCell ref="Z1:Z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0FA9F-E4B2-48C5-BF9D-FDAC09ED088B}">
  <dimension ref="A1:Y9"/>
  <sheetViews>
    <sheetView rightToLeft="1" topLeftCell="H1" workbookViewId="0">
      <selection activeCell="P27" sqref="P27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2" bestFit="1" customWidth="1"/>
    <col min="4" max="4" width="21.5" bestFit="1" customWidth="1"/>
    <col min="5" max="5" width="16.375" bestFit="1" customWidth="1"/>
    <col min="6" max="6" width="19.625" bestFit="1" customWidth="1"/>
    <col min="7" max="7" width="25.7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8.375" bestFit="1" customWidth="1"/>
    <col min="13" max="13" width="18.625" bestFit="1" customWidth="1"/>
    <col min="14" max="14" width="16.5" bestFit="1" customWidth="1"/>
    <col min="15" max="15" width="10.125" bestFit="1" customWidth="1"/>
    <col min="16" max="16" width="13.375" bestFit="1" customWidth="1"/>
    <col min="17" max="17" width="9.875" bestFit="1" customWidth="1"/>
    <col min="18" max="18" width="8.625" bestFit="1" customWidth="1"/>
    <col min="19" max="19" width="13.125" bestFit="1" customWidth="1"/>
    <col min="20" max="20" width="8.625" bestFit="1" customWidth="1"/>
    <col min="21" max="21" width="11" bestFit="1" customWidth="1"/>
    <col min="22" max="22" width="16.125" bestFit="1" customWidth="1"/>
    <col min="23" max="23" width="20.125" bestFit="1" customWidth="1"/>
    <col min="24" max="24" width="18.5" bestFit="1" customWidth="1"/>
  </cols>
  <sheetData>
    <row r="1" spans="1:25" ht="50.1" customHeight="1" x14ac:dyDescent="0.2">
      <c r="A1" s="44" t="s">
        <v>59</v>
      </c>
      <c r="B1" s="44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109</v>
      </c>
      <c r="M1" s="45" t="s">
        <v>155</v>
      </c>
      <c r="N1" s="45" t="s">
        <v>542</v>
      </c>
      <c r="O1" s="45" t="s">
        <v>534</v>
      </c>
      <c r="P1" s="45" t="s">
        <v>66</v>
      </c>
      <c r="Q1" s="45" t="s">
        <v>69</v>
      </c>
      <c r="R1" s="45" t="s">
        <v>535</v>
      </c>
      <c r="S1" s="45" t="s">
        <v>115</v>
      </c>
      <c r="T1" s="45" t="s">
        <v>71</v>
      </c>
      <c r="U1" s="45" t="s">
        <v>116</v>
      </c>
      <c r="V1" s="45" t="s">
        <v>47</v>
      </c>
      <c r="W1" s="45" t="s">
        <v>73</v>
      </c>
      <c r="X1" s="45" t="s">
        <v>1</v>
      </c>
      <c r="Y1" s="50" t="s">
        <v>770</v>
      </c>
    </row>
    <row r="2" spans="1:25" ht="15" x14ac:dyDescent="0.25">
      <c r="A2" s="42">
        <v>9910</v>
      </c>
      <c r="B2" s="42">
        <v>9910</v>
      </c>
      <c r="C2" s="40" t="s">
        <v>543</v>
      </c>
      <c r="D2" s="40" t="s">
        <v>544</v>
      </c>
      <c r="E2" s="40" t="s">
        <v>174</v>
      </c>
      <c r="F2" s="40" t="s">
        <v>545</v>
      </c>
      <c r="G2" s="40" t="s">
        <v>546</v>
      </c>
      <c r="H2" s="40" t="s">
        <v>547</v>
      </c>
      <c r="I2" s="40" t="s">
        <v>548</v>
      </c>
      <c r="J2" s="40" t="s">
        <v>97</v>
      </c>
      <c r="K2" s="40" t="s">
        <v>483</v>
      </c>
      <c r="L2" s="40" t="s">
        <v>549</v>
      </c>
      <c r="M2" s="40" t="s">
        <v>550</v>
      </c>
      <c r="N2" s="40" t="s">
        <v>551</v>
      </c>
      <c r="O2" s="46">
        <v>45852</v>
      </c>
      <c r="P2" s="40" t="s">
        <v>79</v>
      </c>
      <c r="Q2" s="40" t="s">
        <v>84</v>
      </c>
      <c r="R2" s="40">
        <v>6280</v>
      </c>
      <c r="S2" s="40">
        <v>29.75</v>
      </c>
      <c r="T2" s="40">
        <v>3.3719999999999999</v>
      </c>
      <c r="U2" s="40">
        <v>4475</v>
      </c>
      <c r="V2" s="40">
        <v>224.51300000000001</v>
      </c>
      <c r="W2" s="41">
        <v>3.0986250000000002</v>
      </c>
      <c r="X2" s="41">
        <v>1.464E-3</v>
      </c>
      <c r="Y2" s="50"/>
    </row>
    <row r="3" spans="1:25" ht="15" x14ac:dyDescent="0.25">
      <c r="A3" s="42">
        <v>9910</v>
      </c>
      <c r="B3" s="42">
        <v>9910</v>
      </c>
      <c r="C3" s="40" t="s">
        <v>309</v>
      </c>
      <c r="D3" s="40" t="s">
        <v>310</v>
      </c>
      <c r="E3" s="40" t="s">
        <v>174</v>
      </c>
      <c r="F3" s="40" t="s">
        <v>552</v>
      </c>
      <c r="G3" s="40" t="s">
        <v>553</v>
      </c>
      <c r="H3" s="40" t="s">
        <v>547</v>
      </c>
      <c r="I3" s="40" t="s">
        <v>554</v>
      </c>
      <c r="J3" s="40" t="s">
        <v>97</v>
      </c>
      <c r="K3" s="40" t="s">
        <v>483</v>
      </c>
      <c r="L3" s="40" t="s">
        <v>144</v>
      </c>
      <c r="M3" s="40" t="s">
        <v>555</v>
      </c>
      <c r="N3" s="40" t="s">
        <v>551</v>
      </c>
      <c r="O3" s="46">
        <v>45863</v>
      </c>
      <c r="P3" s="40" t="s">
        <v>79</v>
      </c>
      <c r="Q3" s="40" t="s">
        <v>84</v>
      </c>
      <c r="R3" s="40">
        <v>93</v>
      </c>
      <c r="S3" s="40">
        <v>-1.83</v>
      </c>
      <c r="T3" s="40">
        <v>3.3719999999999999</v>
      </c>
      <c r="U3" s="40">
        <v>344</v>
      </c>
      <c r="V3" s="40">
        <v>-2.1240000000000001</v>
      </c>
      <c r="W3" s="41">
        <v>-2.9314E-2</v>
      </c>
      <c r="X3" s="41">
        <v>-1.2999999999999999E-5</v>
      </c>
      <c r="Y3" s="50"/>
    </row>
    <row r="4" spans="1:25" ht="15" x14ac:dyDescent="0.25">
      <c r="A4" s="42">
        <v>9910</v>
      </c>
      <c r="B4" s="42">
        <v>9910</v>
      </c>
      <c r="C4" s="40" t="s">
        <v>455</v>
      </c>
      <c r="D4" s="40" t="s">
        <v>456</v>
      </c>
      <c r="E4" s="40" t="s">
        <v>174</v>
      </c>
      <c r="F4" s="40" t="s">
        <v>556</v>
      </c>
      <c r="G4" s="40" t="s">
        <v>557</v>
      </c>
      <c r="H4" s="40" t="s">
        <v>547</v>
      </c>
      <c r="I4" s="40" t="s">
        <v>554</v>
      </c>
      <c r="J4" s="40" t="s">
        <v>97</v>
      </c>
      <c r="K4" s="40" t="s">
        <v>483</v>
      </c>
      <c r="L4" s="40" t="s">
        <v>144</v>
      </c>
      <c r="M4" s="40" t="s">
        <v>558</v>
      </c>
      <c r="N4" s="40" t="s">
        <v>551</v>
      </c>
      <c r="O4" s="46">
        <v>45884</v>
      </c>
      <c r="P4" s="40" t="s">
        <v>79</v>
      </c>
      <c r="Q4" s="40" t="s">
        <v>84</v>
      </c>
      <c r="R4" s="40">
        <v>80</v>
      </c>
      <c r="S4" s="40">
        <v>-31.47</v>
      </c>
      <c r="T4" s="40">
        <v>3.3719999999999999</v>
      </c>
      <c r="U4" s="40">
        <v>330</v>
      </c>
      <c r="V4" s="40">
        <v>-35.021000000000001</v>
      </c>
      <c r="W4" s="41">
        <v>-0.48333900000000002</v>
      </c>
      <c r="X4" s="41">
        <v>-2.2800000000000001E-4</v>
      </c>
      <c r="Y4" s="50"/>
    </row>
    <row r="5" spans="1:25" ht="15" x14ac:dyDescent="0.25">
      <c r="A5" s="42">
        <v>9910</v>
      </c>
      <c r="B5" s="42">
        <v>9910</v>
      </c>
      <c r="C5" s="40" t="s">
        <v>303</v>
      </c>
      <c r="D5" s="40" t="s">
        <v>304</v>
      </c>
      <c r="E5" s="40" t="s">
        <v>174</v>
      </c>
      <c r="F5" s="40" t="s">
        <v>559</v>
      </c>
      <c r="G5" s="40" t="s">
        <v>560</v>
      </c>
      <c r="H5" s="40" t="s">
        <v>547</v>
      </c>
      <c r="I5" s="40" t="s">
        <v>554</v>
      </c>
      <c r="J5" s="40" t="s">
        <v>97</v>
      </c>
      <c r="K5" s="40" t="s">
        <v>483</v>
      </c>
      <c r="L5" s="40" t="s">
        <v>144</v>
      </c>
      <c r="M5" s="40" t="s">
        <v>308</v>
      </c>
      <c r="N5" s="40" t="s">
        <v>551</v>
      </c>
      <c r="O5" s="46">
        <v>45884</v>
      </c>
      <c r="P5" s="40" t="s">
        <v>79</v>
      </c>
      <c r="Q5" s="40" t="s">
        <v>84</v>
      </c>
      <c r="R5" s="40">
        <v>180</v>
      </c>
      <c r="S5" s="40">
        <v>-8.86</v>
      </c>
      <c r="T5" s="40">
        <v>3.3719999999999999</v>
      </c>
      <c r="U5" s="40">
        <v>141</v>
      </c>
      <c r="V5" s="40">
        <v>-4.2160000000000002</v>
      </c>
      <c r="W5" s="41">
        <v>-5.8187999999999997E-2</v>
      </c>
      <c r="X5" s="41">
        <v>-2.6999999999999999E-5</v>
      </c>
      <c r="Y5" s="50"/>
    </row>
    <row r="6" spans="1:25" ht="15" x14ac:dyDescent="0.25">
      <c r="A6" s="42">
        <v>9910</v>
      </c>
      <c r="B6" s="42">
        <v>9910</v>
      </c>
      <c r="C6" s="40" t="s">
        <v>455</v>
      </c>
      <c r="D6" s="40" t="s">
        <v>456</v>
      </c>
      <c r="E6" s="40" t="s">
        <v>174</v>
      </c>
      <c r="F6" s="40" t="s">
        <v>561</v>
      </c>
      <c r="G6" s="40" t="s">
        <v>562</v>
      </c>
      <c r="H6" s="40" t="s">
        <v>547</v>
      </c>
      <c r="I6" s="40" t="s">
        <v>554</v>
      </c>
      <c r="J6" s="40" t="s">
        <v>97</v>
      </c>
      <c r="K6" s="40" t="s">
        <v>483</v>
      </c>
      <c r="L6" s="40" t="s">
        <v>144</v>
      </c>
      <c r="M6" s="40" t="s">
        <v>376</v>
      </c>
      <c r="N6" s="40" t="s">
        <v>551</v>
      </c>
      <c r="O6" s="46">
        <v>45884</v>
      </c>
      <c r="P6" s="40" t="s">
        <v>79</v>
      </c>
      <c r="Q6" s="40" t="s">
        <v>84</v>
      </c>
      <c r="R6" s="40">
        <v>67.5</v>
      </c>
      <c r="S6" s="40">
        <v>-15.73</v>
      </c>
      <c r="T6" s="40">
        <v>3.3719999999999999</v>
      </c>
      <c r="U6" s="40">
        <v>36</v>
      </c>
      <c r="V6" s="40">
        <v>-1.91</v>
      </c>
      <c r="W6" s="41">
        <v>-2.6367000000000002E-2</v>
      </c>
      <c r="X6" s="41">
        <v>-1.2E-5</v>
      </c>
      <c r="Y6" s="50"/>
    </row>
    <row r="7" spans="1:25" ht="15" x14ac:dyDescent="0.25">
      <c r="A7" s="42">
        <v>9910</v>
      </c>
      <c r="B7" s="42">
        <v>9910</v>
      </c>
      <c r="C7" s="40" t="s">
        <v>443</v>
      </c>
      <c r="D7" s="40" t="s">
        <v>444</v>
      </c>
      <c r="E7" s="40" t="s">
        <v>174</v>
      </c>
      <c r="F7" s="40" t="s">
        <v>563</v>
      </c>
      <c r="G7" s="40" t="s">
        <v>564</v>
      </c>
      <c r="H7" s="40" t="s">
        <v>547</v>
      </c>
      <c r="I7" s="40" t="s">
        <v>554</v>
      </c>
      <c r="J7" s="40" t="s">
        <v>97</v>
      </c>
      <c r="K7" s="40" t="s">
        <v>483</v>
      </c>
      <c r="L7" s="40" t="s">
        <v>144</v>
      </c>
      <c r="M7" s="40" t="s">
        <v>565</v>
      </c>
      <c r="N7" s="40" t="s">
        <v>551</v>
      </c>
      <c r="O7" s="46">
        <v>45884</v>
      </c>
      <c r="P7" s="40" t="s">
        <v>79</v>
      </c>
      <c r="Q7" s="40" t="s">
        <v>84</v>
      </c>
      <c r="R7" s="40">
        <v>220</v>
      </c>
      <c r="S7" s="40">
        <v>-15.17</v>
      </c>
      <c r="T7" s="40">
        <v>3.3719999999999999</v>
      </c>
      <c r="U7" s="40">
        <v>1100</v>
      </c>
      <c r="V7" s="40">
        <v>-56.286000000000001</v>
      </c>
      <c r="W7" s="41">
        <v>-0.77683899999999995</v>
      </c>
      <c r="X7" s="41">
        <v>-3.6699999999999998E-4</v>
      </c>
      <c r="Y7" s="50"/>
    </row>
    <row r="8" spans="1:25" ht="15" x14ac:dyDescent="0.25">
      <c r="A8" s="42">
        <v>9910</v>
      </c>
      <c r="B8" s="42">
        <v>9910</v>
      </c>
      <c r="C8" s="40" t="s">
        <v>303</v>
      </c>
      <c r="D8" s="40" t="s">
        <v>304</v>
      </c>
      <c r="E8" s="40" t="s">
        <v>174</v>
      </c>
      <c r="F8" s="40" t="s">
        <v>566</v>
      </c>
      <c r="G8" s="40" t="s">
        <v>567</v>
      </c>
      <c r="H8" s="40" t="s">
        <v>547</v>
      </c>
      <c r="I8" s="40" t="s">
        <v>554</v>
      </c>
      <c r="J8" s="40" t="s">
        <v>97</v>
      </c>
      <c r="K8" s="40" t="s">
        <v>483</v>
      </c>
      <c r="L8" s="40" t="s">
        <v>144</v>
      </c>
      <c r="M8" s="40" t="s">
        <v>308</v>
      </c>
      <c r="N8" s="40" t="s">
        <v>551</v>
      </c>
      <c r="O8" s="46">
        <v>45884</v>
      </c>
      <c r="P8" s="40" t="s">
        <v>79</v>
      </c>
      <c r="Q8" s="40" t="s">
        <v>84</v>
      </c>
      <c r="R8" s="40">
        <v>210</v>
      </c>
      <c r="S8" s="40">
        <v>-24.51</v>
      </c>
      <c r="T8" s="40">
        <v>3.3719999999999999</v>
      </c>
      <c r="U8" s="40">
        <v>635</v>
      </c>
      <c r="V8" s="40">
        <v>-52.5</v>
      </c>
      <c r="W8" s="41">
        <v>-0.72457499999999997</v>
      </c>
      <c r="X8" s="41">
        <v>-3.4200000000000002E-4</v>
      </c>
      <c r="Y8" s="50"/>
    </row>
    <row r="9" spans="1:25" x14ac:dyDescent="0.2">
      <c r="A9" s="52" t="s">
        <v>770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</row>
  </sheetData>
  <mergeCells count="2">
    <mergeCell ref="A9:X9"/>
    <mergeCell ref="Y1:Y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F9E0-616B-4EC5-A466-648AD9EAE72F}">
  <dimension ref="A1:U8"/>
  <sheetViews>
    <sheetView rightToLeft="1" topLeftCell="E1" workbookViewId="0">
      <selection activeCell="R15" sqref="R15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12" bestFit="1" customWidth="1"/>
    <col min="4" max="4" width="21.5" bestFit="1" customWidth="1"/>
    <col min="5" max="5" width="16.375" bestFit="1" customWidth="1"/>
    <col min="6" max="6" width="12.25" bestFit="1" customWidth="1"/>
    <col min="7" max="7" width="13" bestFit="1" customWidth="1"/>
    <col min="8" max="8" width="13.75" bestFit="1" customWidth="1"/>
    <col min="9" max="9" width="8.75" bestFit="1" customWidth="1"/>
    <col min="10" max="10" width="18.25" bestFit="1" customWidth="1"/>
    <col min="11" max="11" width="8.375" bestFit="1" customWidth="1"/>
    <col min="12" max="12" width="16.5" bestFit="1" customWidth="1"/>
    <col min="13" max="13" width="13.375" bestFit="1" customWidth="1"/>
    <col min="14" max="14" width="9.875" bestFit="1" customWidth="1"/>
    <col min="15" max="15" width="13.125" bestFit="1" customWidth="1"/>
    <col min="16" max="16" width="8.625" bestFit="1" customWidth="1"/>
    <col min="17" max="17" width="11" bestFit="1" customWidth="1"/>
    <col min="18" max="18" width="16.125" bestFit="1" customWidth="1"/>
    <col min="19" max="19" width="20.125" bestFit="1" customWidth="1"/>
    <col min="20" max="20" width="18.5" bestFit="1" customWidth="1"/>
  </cols>
  <sheetData>
    <row r="1" spans="1:21" ht="50.1" customHeight="1" x14ac:dyDescent="0.2">
      <c r="A1" s="44" t="s">
        <v>59</v>
      </c>
      <c r="B1" s="44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65</v>
      </c>
      <c r="J1" s="45" t="s">
        <v>108</v>
      </c>
      <c r="K1" s="45" t="s">
        <v>109</v>
      </c>
      <c r="L1" s="45" t="s">
        <v>542</v>
      </c>
      <c r="M1" s="45" t="s">
        <v>66</v>
      </c>
      <c r="N1" s="45" t="s">
        <v>69</v>
      </c>
      <c r="O1" s="45" t="s">
        <v>115</v>
      </c>
      <c r="P1" s="45" t="s">
        <v>71</v>
      </c>
      <c r="Q1" s="45" t="s">
        <v>116</v>
      </c>
      <c r="R1" s="45" t="s">
        <v>47</v>
      </c>
      <c r="S1" s="45" t="s">
        <v>73</v>
      </c>
      <c r="T1" s="45" t="s">
        <v>1</v>
      </c>
      <c r="U1" s="50" t="s">
        <v>770</v>
      </c>
    </row>
    <row r="2" spans="1:21" ht="15" x14ac:dyDescent="0.25">
      <c r="A2" s="42">
        <v>9910</v>
      </c>
      <c r="B2" s="42">
        <v>9910</v>
      </c>
      <c r="C2" s="40" t="s">
        <v>543</v>
      </c>
      <c r="D2" s="40" t="s">
        <v>544</v>
      </c>
      <c r="E2" s="40" t="s">
        <v>174</v>
      </c>
      <c r="F2" s="40" t="s">
        <v>568</v>
      </c>
      <c r="G2" s="40" t="s">
        <v>569</v>
      </c>
      <c r="H2" s="40" t="s">
        <v>547</v>
      </c>
      <c r="I2" s="40" t="s">
        <v>97</v>
      </c>
      <c r="J2" s="40" t="s">
        <v>483</v>
      </c>
      <c r="K2" s="40" t="s">
        <v>549</v>
      </c>
      <c r="L2" s="40" t="s">
        <v>551</v>
      </c>
      <c r="M2" s="40" t="s">
        <v>79</v>
      </c>
      <c r="N2" s="40" t="s">
        <v>84</v>
      </c>
      <c r="O2" s="40">
        <v>0.21</v>
      </c>
      <c r="P2" s="40">
        <v>3.3719999999999999</v>
      </c>
      <c r="Q2" s="40">
        <v>625375</v>
      </c>
      <c r="R2" s="40">
        <v>5.5190000000000001</v>
      </c>
      <c r="S2" s="41">
        <v>2.4940000000000001E-3</v>
      </c>
      <c r="T2" s="41">
        <v>3.6000000000000001E-5</v>
      </c>
      <c r="U2" s="50"/>
    </row>
    <row r="3" spans="1:21" ht="15" x14ac:dyDescent="0.25">
      <c r="A3" s="42">
        <v>9910</v>
      </c>
      <c r="B3" s="42">
        <v>9910</v>
      </c>
      <c r="C3" s="40" t="s">
        <v>543</v>
      </c>
      <c r="D3" s="40" t="s">
        <v>544</v>
      </c>
      <c r="E3" s="40" t="s">
        <v>174</v>
      </c>
      <c r="F3" s="40" t="s">
        <v>568</v>
      </c>
      <c r="G3" s="40" t="s">
        <v>569</v>
      </c>
      <c r="H3" s="40" t="s">
        <v>547</v>
      </c>
      <c r="I3" s="40" t="s">
        <v>97</v>
      </c>
      <c r="J3" s="40" t="s">
        <v>483</v>
      </c>
      <c r="K3" s="40" t="s">
        <v>549</v>
      </c>
      <c r="L3" s="40" t="s">
        <v>551</v>
      </c>
      <c r="M3" s="40" t="s">
        <v>79</v>
      </c>
      <c r="N3" s="40" t="s">
        <v>84</v>
      </c>
      <c r="O3" s="40">
        <v>2.72</v>
      </c>
      <c r="P3" s="40">
        <v>3.3719999999999999</v>
      </c>
      <c r="Q3" s="40">
        <v>625375</v>
      </c>
      <c r="R3" s="40">
        <v>101.636</v>
      </c>
      <c r="S3" s="41">
        <v>4.5929999999999999E-2</v>
      </c>
      <c r="T3" s="41">
        <v>6.6200000000000005E-4</v>
      </c>
      <c r="U3" s="50"/>
    </row>
    <row r="4" spans="1:21" ht="15" x14ac:dyDescent="0.25">
      <c r="A4" s="42">
        <v>9910</v>
      </c>
      <c r="B4" s="42">
        <v>9910</v>
      </c>
      <c r="C4" s="40" t="s">
        <v>543</v>
      </c>
      <c r="D4" s="40" t="s">
        <v>544</v>
      </c>
      <c r="E4" s="40" t="s">
        <v>174</v>
      </c>
      <c r="F4" s="40" t="s">
        <v>570</v>
      </c>
      <c r="G4" s="40" t="s">
        <v>571</v>
      </c>
      <c r="H4" s="40" t="s">
        <v>547</v>
      </c>
      <c r="I4" s="40" t="s">
        <v>97</v>
      </c>
      <c r="J4" s="40" t="s">
        <v>299</v>
      </c>
      <c r="K4" s="40" t="s">
        <v>144</v>
      </c>
      <c r="L4" s="40" t="s">
        <v>551</v>
      </c>
      <c r="M4" s="40" t="s">
        <v>79</v>
      </c>
      <c r="N4" s="40" t="s">
        <v>302</v>
      </c>
      <c r="O4" s="40">
        <v>1.64</v>
      </c>
      <c r="P4" s="40">
        <v>2.3369000000000001E-2</v>
      </c>
      <c r="Q4" s="40">
        <v>4051000</v>
      </c>
      <c r="R4" s="40">
        <v>83.131</v>
      </c>
      <c r="S4" s="41">
        <v>3.7567999999999997E-2</v>
      </c>
      <c r="T4" s="41">
        <v>5.4199999999999995E-4</v>
      </c>
      <c r="U4" s="50"/>
    </row>
    <row r="5" spans="1:21" ht="15" x14ac:dyDescent="0.25">
      <c r="A5" s="42">
        <v>9910</v>
      </c>
      <c r="B5" s="42">
        <v>9910</v>
      </c>
      <c r="C5" s="40" t="s">
        <v>543</v>
      </c>
      <c r="D5" s="40" t="s">
        <v>544</v>
      </c>
      <c r="E5" s="40" t="s">
        <v>174</v>
      </c>
      <c r="F5" s="40" t="s">
        <v>572</v>
      </c>
      <c r="G5" s="40" t="s">
        <v>573</v>
      </c>
      <c r="H5" s="40" t="s">
        <v>547</v>
      </c>
      <c r="I5" s="40" t="s">
        <v>97</v>
      </c>
      <c r="J5" s="40" t="s">
        <v>483</v>
      </c>
      <c r="K5" s="40" t="s">
        <v>144</v>
      </c>
      <c r="L5" s="40" t="s">
        <v>574</v>
      </c>
      <c r="M5" s="40" t="s">
        <v>79</v>
      </c>
      <c r="N5" s="40" t="s">
        <v>84</v>
      </c>
      <c r="O5" s="40">
        <v>22</v>
      </c>
      <c r="P5" s="40">
        <v>3.3719999999999999</v>
      </c>
      <c r="Q5" s="40">
        <v>11426.562</v>
      </c>
      <c r="R5" s="40">
        <v>132.298</v>
      </c>
      <c r="S5" s="41">
        <v>5.9787E-2</v>
      </c>
      <c r="T5" s="41">
        <v>8.6200000000000003E-4</v>
      </c>
      <c r="U5" s="50"/>
    </row>
    <row r="6" spans="1:21" ht="15" x14ac:dyDescent="0.25">
      <c r="A6" s="42">
        <v>9910</v>
      </c>
      <c r="B6" s="42">
        <v>9910</v>
      </c>
      <c r="C6" s="40" t="s">
        <v>543</v>
      </c>
      <c r="D6" s="40" t="s">
        <v>544</v>
      </c>
      <c r="E6" s="40" t="s">
        <v>174</v>
      </c>
      <c r="F6" s="40" t="s">
        <v>575</v>
      </c>
      <c r="G6" s="40" t="s">
        <v>576</v>
      </c>
      <c r="H6" s="40" t="s">
        <v>547</v>
      </c>
      <c r="I6" s="40" t="s">
        <v>97</v>
      </c>
      <c r="J6" s="40" t="s">
        <v>483</v>
      </c>
      <c r="K6" s="40" t="s">
        <v>549</v>
      </c>
      <c r="L6" s="40" t="s">
        <v>551</v>
      </c>
      <c r="M6" s="40" t="s">
        <v>79</v>
      </c>
      <c r="N6" s="40" t="s">
        <v>84</v>
      </c>
      <c r="O6" s="40">
        <v>5.84</v>
      </c>
      <c r="P6" s="40">
        <v>3.3719999999999999</v>
      </c>
      <c r="Q6" s="40">
        <v>2289325</v>
      </c>
      <c r="R6" s="40">
        <v>291.93099999999998</v>
      </c>
      <c r="S6" s="41">
        <v>0.13192799999999999</v>
      </c>
      <c r="T6" s="41">
        <v>1.9040000000000001E-3</v>
      </c>
      <c r="U6" s="50"/>
    </row>
    <row r="7" spans="1:21" ht="15" x14ac:dyDescent="0.25">
      <c r="A7" s="42">
        <v>9910</v>
      </c>
      <c r="B7" s="42">
        <v>9910</v>
      </c>
      <c r="C7" s="40" t="s">
        <v>543</v>
      </c>
      <c r="D7" s="40" t="s">
        <v>544</v>
      </c>
      <c r="E7" s="40" t="s">
        <v>174</v>
      </c>
      <c r="F7" s="40" t="s">
        <v>575</v>
      </c>
      <c r="G7" s="40" t="s">
        <v>576</v>
      </c>
      <c r="H7" s="40" t="s">
        <v>547</v>
      </c>
      <c r="I7" s="40" t="s">
        <v>97</v>
      </c>
      <c r="J7" s="40" t="s">
        <v>483</v>
      </c>
      <c r="K7" s="40" t="s">
        <v>549</v>
      </c>
      <c r="L7" s="40" t="s">
        <v>551</v>
      </c>
      <c r="M7" s="40" t="s">
        <v>79</v>
      </c>
      <c r="N7" s="40" t="s">
        <v>84</v>
      </c>
      <c r="O7" s="40">
        <v>23.15</v>
      </c>
      <c r="P7" s="40">
        <v>3.3719999999999999</v>
      </c>
      <c r="Q7" s="40">
        <v>2289325</v>
      </c>
      <c r="R7" s="40">
        <v>1598.28</v>
      </c>
      <c r="S7" s="41">
        <v>0.72228999999999999</v>
      </c>
      <c r="T7" s="41">
        <v>1.0425E-2</v>
      </c>
      <c r="U7" s="50"/>
    </row>
    <row r="8" spans="1:21" x14ac:dyDescent="0.2">
      <c r="A8" s="52" t="s">
        <v>770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</row>
  </sheetData>
  <mergeCells count="2">
    <mergeCell ref="A8:T8"/>
    <mergeCell ref="U1: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AAAE-50D9-49E1-8879-F1C3EB1CA6F3}">
  <dimension ref="A1:AC3"/>
  <sheetViews>
    <sheetView rightToLeft="1" topLeftCell="J1" workbookViewId="0">
      <selection activeCell="Z13" sqref="Z13"/>
    </sheetView>
  </sheetViews>
  <sheetFormatPr defaultRowHeight="14.25" x14ac:dyDescent="0.2"/>
  <cols>
    <col min="1" max="1" width="28" bestFit="1" customWidth="1"/>
    <col min="2" max="2" width="9.25" bestFit="1" customWidth="1"/>
    <col min="3" max="3" width="7.75" bestFit="1" customWidth="1"/>
    <col min="4" max="4" width="9.375" bestFit="1" customWidth="1"/>
    <col min="5" max="5" width="16.375" bestFit="1" customWidth="1"/>
    <col min="6" max="6" width="9.25" bestFit="1" customWidth="1"/>
    <col min="7" max="7" width="10.87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11.875" bestFit="1" customWidth="1"/>
    <col min="13" max="13" width="8.375" bestFit="1" customWidth="1"/>
    <col min="14" max="14" width="7.125" bestFit="1" customWidth="1"/>
    <col min="15" max="15" width="13.375" bestFit="1" customWidth="1"/>
    <col min="16" max="16" width="4.6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7.375" bestFit="1" customWidth="1"/>
    <col min="22" max="22" width="9.875" bestFit="1" customWidth="1"/>
    <col min="23" max="23" width="13.125" bestFit="1" customWidth="1"/>
    <col min="24" max="24" width="8.625" bestFit="1" customWidth="1"/>
    <col min="25" max="25" width="11" bestFit="1" customWidth="1"/>
    <col min="26" max="26" width="16.125" bestFit="1" customWidth="1"/>
    <col min="27" max="27" width="20.125" bestFit="1" customWidth="1"/>
    <col min="28" max="28" width="18.5" bestFit="1" customWidth="1"/>
  </cols>
  <sheetData>
    <row r="1" spans="1:29" ht="50.1" customHeight="1" x14ac:dyDescent="0.2">
      <c r="A1" s="45" t="s">
        <v>59</v>
      </c>
      <c r="B1" s="45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161</v>
      </c>
      <c r="M1" s="45" t="s">
        <v>109</v>
      </c>
      <c r="N1" s="45" t="s">
        <v>542</v>
      </c>
      <c r="O1" s="45" t="s">
        <v>66</v>
      </c>
      <c r="P1" s="45" t="s">
        <v>111</v>
      </c>
      <c r="Q1" s="45" t="s">
        <v>72</v>
      </c>
      <c r="R1" s="45" t="s">
        <v>113</v>
      </c>
      <c r="S1" s="45" t="s">
        <v>110</v>
      </c>
      <c r="T1" s="45" t="s">
        <v>68</v>
      </c>
      <c r="U1" s="45" t="s">
        <v>156</v>
      </c>
      <c r="V1" s="45" t="s">
        <v>69</v>
      </c>
      <c r="W1" s="45" t="s">
        <v>115</v>
      </c>
      <c r="X1" s="45" t="s">
        <v>71</v>
      </c>
      <c r="Y1" s="45" t="s">
        <v>116</v>
      </c>
      <c r="Z1" s="45" t="s">
        <v>47</v>
      </c>
      <c r="AA1" s="45" t="s">
        <v>73</v>
      </c>
      <c r="AB1" s="45" t="s">
        <v>1</v>
      </c>
      <c r="AC1" s="50" t="s">
        <v>770</v>
      </c>
    </row>
    <row r="2" spans="1:29" x14ac:dyDescent="0.2">
      <c r="A2">
        <v>9910</v>
      </c>
      <c r="B2">
        <v>9910</v>
      </c>
      <c r="AC2" s="50"/>
    </row>
    <row r="3" spans="1:29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</sheetData>
  <mergeCells count="2">
    <mergeCell ref="A3:AB3"/>
    <mergeCell ref="AC1:A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7C94-48A1-4131-A487-5F1E994C9F85}">
  <dimension ref="A1:Z3"/>
  <sheetViews>
    <sheetView rightToLeft="1" topLeftCell="I1" workbookViewId="0">
      <selection activeCell="T9" sqref="T9"/>
    </sheetView>
  </sheetViews>
  <sheetFormatPr defaultRowHeight="14.25" x14ac:dyDescent="0.2"/>
  <cols>
    <col min="1" max="1" width="28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3.75" bestFit="1" customWidth="1"/>
    <col min="7" max="7" width="9.625" bestFit="1" customWidth="1"/>
    <col min="8" max="8" width="8.75" bestFit="1" customWidth="1"/>
    <col min="9" max="9" width="18.2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4.625" bestFit="1" customWidth="1"/>
    <col min="15" max="15" width="8" bestFit="1" customWidth="1"/>
    <col min="16" max="16" width="9.25" bestFit="1" customWidth="1"/>
    <col min="17" max="17" width="10.375" bestFit="1" customWidth="1"/>
    <col min="18" max="18" width="13.125" bestFit="1" customWidth="1"/>
    <col min="19" max="19" width="8.625" bestFit="1" customWidth="1"/>
    <col min="20" max="20" width="11" bestFit="1" customWidth="1"/>
    <col min="21" max="21" width="16.125" bestFit="1" customWidth="1"/>
    <col min="22" max="22" width="19.75" bestFit="1" customWidth="1"/>
    <col min="23" max="23" width="20.375" bestFit="1" customWidth="1"/>
    <col min="24" max="24" width="20.125" bestFit="1" customWidth="1"/>
    <col min="25" max="25" width="18.5" bestFit="1" customWidth="1"/>
  </cols>
  <sheetData>
    <row r="1" spans="1:26" ht="50.1" customHeight="1" x14ac:dyDescent="0.2">
      <c r="A1" s="45" t="s">
        <v>59</v>
      </c>
      <c r="B1" s="45" t="s">
        <v>60</v>
      </c>
      <c r="C1" s="45" t="s">
        <v>105</v>
      </c>
      <c r="D1" s="45" t="s">
        <v>106</v>
      </c>
      <c r="E1" s="45" t="s">
        <v>107</v>
      </c>
      <c r="F1" s="45" t="s">
        <v>154</v>
      </c>
      <c r="G1" s="45" t="s">
        <v>64</v>
      </c>
      <c r="H1" s="45" t="s">
        <v>65</v>
      </c>
      <c r="I1" s="45" t="s">
        <v>108</v>
      </c>
      <c r="J1" s="45" t="s">
        <v>577</v>
      </c>
      <c r="K1" s="45" t="s">
        <v>110</v>
      </c>
      <c r="L1" s="45" t="s">
        <v>68</v>
      </c>
      <c r="M1" s="45" t="s">
        <v>69</v>
      </c>
      <c r="N1" s="45" t="s">
        <v>111</v>
      </c>
      <c r="O1" s="45" t="s">
        <v>112</v>
      </c>
      <c r="P1" s="45" t="s">
        <v>72</v>
      </c>
      <c r="Q1" s="45" t="s">
        <v>113</v>
      </c>
      <c r="R1" s="45" t="s">
        <v>115</v>
      </c>
      <c r="S1" s="45" t="s">
        <v>71</v>
      </c>
      <c r="T1" s="45" t="s">
        <v>116</v>
      </c>
      <c r="U1" s="45" t="s">
        <v>47</v>
      </c>
      <c r="V1" s="45" t="s">
        <v>117</v>
      </c>
      <c r="W1" s="45" t="s">
        <v>42</v>
      </c>
      <c r="X1" s="45" t="s">
        <v>73</v>
      </c>
      <c r="Y1" s="45" t="s">
        <v>1</v>
      </c>
      <c r="Z1" s="50" t="s">
        <v>770</v>
      </c>
    </row>
    <row r="2" spans="1:26" x14ac:dyDescent="0.2">
      <c r="A2">
        <v>9910</v>
      </c>
      <c r="B2">
        <v>9910</v>
      </c>
      <c r="Z2" s="50"/>
    </row>
    <row r="3" spans="1:26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</row>
  </sheetData>
  <mergeCells count="2">
    <mergeCell ref="A3:Y3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0E397-D8E8-4982-A9EB-163B02B6F180}">
  <dimension ref="A1:S3"/>
  <sheetViews>
    <sheetView rightToLeft="1" topLeftCell="B1" workbookViewId="0">
      <selection activeCell="P15" sqref="P15"/>
    </sheetView>
  </sheetViews>
  <sheetFormatPr defaultRowHeight="14.25" x14ac:dyDescent="0.2"/>
  <cols>
    <col min="1" max="1" width="28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4.6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13.125" bestFit="1" customWidth="1"/>
    <col min="13" max="13" width="11" bestFit="1" customWidth="1"/>
    <col min="14" max="14" width="16.125" bestFit="1" customWidth="1"/>
    <col min="15" max="15" width="19.75" bestFit="1" customWidth="1"/>
    <col min="16" max="16" width="20.375" bestFit="1" customWidth="1"/>
    <col min="17" max="17" width="20.125" bestFit="1" customWidth="1"/>
    <col min="18" max="18" width="18.5" bestFit="1" customWidth="1"/>
  </cols>
  <sheetData>
    <row r="1" spans="1:19" ht="50.1" customHeight="1" x14ac:dyDescent="0.2">
      <c r="A1" s="45" t="s">
        <v>59</v>
      </c>
      <c r="B1" s="45" t="s">
        <v>60</v>
      </c>
      <c r="C1" s="45" t="s">
        <v>64</v>
      </c>
      <c r="D1" s="45" t="s">
        <v>106</v>
      </c>
      <c r="E1" s="45" t="s">
        <v>107</v>
      </c>
      <c r="F1" s="45" t="s">
        <v>577</v>
      </c>
      <c r="G1" s="45" t="s">
        <v>111</v>
      </c>
      <c r="H1" s="45" t="s">
        <v>578</v>
      </c>
      <c r="I1" s="45" t="s">
        <v>112</v>
      </c>
      <c r="J1" s="45" t="s">
        <v>72</v>
      </c>
      <c r="K1" s="45" t="s">
        <v>113</v>
      </c>
      <c r="L1" s="45" t="s">
        <v>115</v>
      </c>
      <c r="M1" s="45" t="s">
        <v>116</v>
      </c>
      <c r="N1" s="45" t="s">
        <v>47</v>
      </c>
      <c r="O1" s="45" t="s">
        <v>117</v>
      </c>
      <c r="P1" s="45" t="s">
        <v>42</v>
      </c>
      <c r="Q1" s="45" t="s">
        <v>73</v>
      </c>
      <c r="R1" s="45" t="s">
        <v>1</v>
      </c>
      <c r="S1" s="50" t="s">
        <v>770</v>
      </c>
    </row>
    <row r="2" spans="1:19" x14ac:dyDescent="0.2">
      <c r="A2">
        <v>9910</v>
      </c>
      <c r="B2">
        <v>9910</v>
      </c>
      <c r="S2" s="50"/>
    </row>
    <row r="3" spans="1:19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</sheetData>
  <mergeCells count="2">
    <mergeCell ref="A3:R3"/>
    <mergeCell ref="S1:S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B4E6-69D2-4936-910B-324BF0166C96}">
  <dimension ref="A1:I3"/>
  <sheetViews>
    <sheetView rightToLeft="1" workbookViewId="0">
      <selection activeCell="F22" sqref="F22"/>
    </sheetView>
  </sheetViews>
  <sheetFormatPr defaultRowHeight="14.25" x14ac:dyDescent="0.2"/>
  <cols>
    <col min="1" max="1" width="7.625" bestFit="1" customWidth="1"/>
    <col min="2" max="2" width="9.25" bestFit="1" customWidth="1"/>
    <col min="3" max="3" width="9.625" bestFit="1" customWidth="1"/>
    <col min="4" max="4" width="14.25" bestFit="1" customWidth="1"/>
    <col min="5" max="5" width="10.25" bestFit="1" customWidth="1"/>
    <col min="6" max="6" width="23.375" bestFit="1" customWidth="1"/>
    <col min="7" max="7" width="18.5" bestFit="1" customWidth="1"/>
  </cols>
  <sheetData>
    <row r="1" spans="1:9" ht="50.1" customHeight="1" x14ac:dyDescent="0.2">
      <c r="A1" s="45" t="s">
        <v>579</v>
      </c>
      <c r="B1" s="45" t="s">
        <v>60</v>
      </c>
      <c r="C1" s="45" t="s">
        <v>64</v>
      </c>
      <c r="D1" s="45" t="s">
        <v>580</v>
      </c>
      <c r="E1" s="45" t="s">
        <v>581</v>
      </c>
      <c r="F1" s="45" t="s">
        <v>582</v>
      </c>
      <c r="G1" s="45" t="s">
        <v>1</v>
      </c>
      <c r="H1" s="50" t="s">
        <v>770</v>
      </c>
    </row>
    <row r="2" spans="1:9" x14ac:dyDescent="0.2">
      <c r="A2">
        <v>9910</v>
      </c>
      <c r="B2">
        <v>9910</v>
      </c>
      <c r="C2" t="s">
        <v>768</v>
      </c>
      <c r="D2" s="49">
        <v>45809</v>
      </c>
      <c r="E2" s="49">
        <v>47635</v>
      </c>
      <c r="F2" s="47">
        <v>-6223.3322399999997</v>
      </c>
      <c r="H2" s="50"/>
      <c r="I2" s="47"/>
    </row>
    <row r="3" spans="1:9" x14ac:dyDescent="0.2">
      <c r="A3" s="50" t="s">
        <v>770</v>
      </c>
      <c r="B3" s="50"/>
      <c r="C3" s="50"/>
      <c r="D3" s="50"/>
      <c r="E3" s="50"/>
      <c r="F3" s="50"/>
      <c r="G3" s="50"/>
    </row>
  </sheetData>
  <mergeCells count="2">
    <mergeCell ref="H1:H2"/>
    <mergeCell ref="A3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6AD9-6138-4C70-ACAC-661480758F52}">
  <dimension ref="A1:AO3"/>
  <sheetViews>
    <sheetView rightToLeft="1" workbookViewId="0">
      <selection activeCell="A5" sqref="A5"/>
    </sheetView>
  </sheetViews>
  <sheetFormatPr defaultRowHeight="14.25" x14ac:dyDescent="0.2"/>
  <cols>
    <col min="1" max="1" width="28" bestFit="1" customWidth="1"/>
    <col min="2" max="2" width="9.25" bestFit="1" customWidth="1"/>
    <col min="3" max="3" width="7.75" bestFit="1" customWidth="1"/>
    <col min="4" max="4" width="9.375" bestFit="1" customWidth="1"/>
    <col min="5" max="5" width="16.375" bestFit="1" customWidth="1"/>
    <col min="6" max="6" width="9.25" bestFit="1" customWidth="1"/>
    <col min="7" max="7" width="10.87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7.75" bestFit="1" customWidth="1"/>
    <col min="13" max="13" width="13.37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7.375" bestFit="1" customWidth="1"/>
    <col min="18" max="18" width="9.875" bestFit="1" customWidth="1"/>
    <col min="19" max="19" width="4.6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5.75" bestFit="1" customWidth="1"/>
    <col min="27" max="27" width="12.125" bestFit="1" customWidth="1"/>
    <col min="28" max="28" width="16.875" bestFit="1" customWidth="1"/>
    <col min="29" max="29" width="12.125" bestFit="1" customWidth="1"/>
    <col min="30" max="30" width="14.625" bestFit="1" customWidth="1"/>
    <col min="31" max="31" width="28.625" bestFit="1" customWidth="1"/>
    <col min="32" max="32" width="13.125" bestFit="1" customWidth="1"/>
    <col min="33" max="33" width="8.625" bestFit="1" customWidth="1"/>
    <col min="34" max="34" width="11" bestFit="1" customWidth="1"/>
    <col min="35" max="35" width="16.125" bestFit="1" customWidth="1"/>
    <col min="36" max="36" width="19.75" bestFit="1" customWidth="1"/>
    <col min="37" max="37" width="23.125" bestFit="1" customWidth="1"/>
    <col min="38" max="38" width="20.375" bestFit="1" customWidth="1"/>
    <col min="39" max="39" width="20.125" bestFit="1" customWidth="1"/>
    <col min="40" max="40" width="18.5" bestFit="1" customWidth="1"/>
  </cols>
  <sheetData>
    <row r="1" spans="1:41" ht="50.1" customHeight="1" x14ac:dyDescent="0.2">
      <c r="A1" s="45" t="s">
        <v>59</v>
      </c>
      <c r="B1" s="45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155</v>
      </c>
      <c r="M1" s="45" t="s">
        <v>66</v>
      </c>
      <c r="N1" s="45" t="s">
        <v>577</v>
      </c>
      <c r="O1" s="45" t="s">
        <v>110</v>
      </c>
      <c r="P1" s="45" t="s">
        <v>68</v>
      </c>
      <c r="Q1" s="45" t="s">
        <v>156</v>
      </c>
      <c r="R1" s="45" t="s">
        <v>69</v>
      </c>
      <c r="S1" s="45" t="s">
        <v>111</v>
      </c>
      <c r="T1" s="45" t="s">
        <v>578</v>
      </c>
      <c r="U1" s="45" t="s">
        <v>157</v>
      </c>
      <c r="V1" s="45" t="s">
        <v>112</v>
      </c>
      <c r="W1" s="45" t="s">
        <v>72</v>
      </c>
      <c r="X1" s="45" t="s">
        <v>113</v>
      </c>
      <c r="Y1" s="45" t="s">
        <v>158</v>
      </c>
      <c r="Z1" s="45" t="s">
        <v>159</v>
      </c>
      <c r="AA1" s="45" t="s">
        <v>583</v>
      </c>
      <c r="AB1" s="45" t="s">
        <v>584</v>
      </c>
      <c r="AC1" s="45" t="s">
        <v>585</v>
      </c>
      <c r="AD1" s="45" t="s">
        <v>586</v>
      </c>
      <c r="AE1" s="45" t="s">
        <v>587</v>
      </c>
      <c r="AF1" s="45" t="s">
        <v>115</v>
      </c>
      <c r="AG1" s="45" t="s">
        <v>71</v>
      </c>
      <c r="AH1" s="45" t="s">
        <v>116</v>
      </c>
      <c r="AI1" s="45" t="s">
        <v>47</v>
      </c>
      <c r="AJ1" s="45" t="s">
        <v>117</v>
      </c>
      <c r="AK1" s="45" t="s">
        <v>160</v>
      </c>
      <c r="AL1" s="45" t="s">
        <v>42</v>
      </c>
      <c r="AM1" s="45" t="s">
        <v>73</v>
      </c>
      <c r="AN1" s="45" t="s">
        <v>1</v>
      </c>
      <c r="AO1" s="50" t="s">
        <v>770</v>
      </c>
    </row>
    <row r="2" spans="1:41" x14ac:dyDescent="0.2">
      <c r="A2">
        <v>9910</v>
      </c>
      <c r="B2">
        <v>9910</v>
      </c>
      <c r="AO2" s="50"/>
    </row>
    <row r="3" spans="1:41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</row>
  </sheetData>
  <mergeCells count="2">
    <mergeCell ref="A3:AN3"/>
    <mergeCell ref="AO1:AO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C9027-7FB5-4638-9F99-51442A279FCF}">
  <dimension ref="A1:AM3"/>
  <sheetViews>
    <sheetView rightToLeft="1" workbookViewId="0">
      <selection activeCell="A6" sqref="A6"/>
    </sheetView>
  </sheetViews>
  <sheetFormatPr defaultRowHeight="14.25" x14ac:dyDescent="0.2"/>
  <cols>
    <col min="1" max="1" width="28" bestFit="1" customWidth="1"/>
    <col min="2" max="2" width="9.25" bestFit="1" customWidth="1"/>
    <col min="3" max="3" width="7.75" bestFit="1" customWidth="1"/>
    <col min="4" max="4" width="9.375" bestFit="1" customWidth="1"/>
    <col min="5" max="5" width="16.375" bestFit="1" customWidth="1"/>
    <col min="6" max="6" width="9.25" bestFit="1" customWidth="1"/>
    <col min="7" max="7" width="10.87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11.875" bestFit="1" customWidth="1"/>
    <col min="13" max="13" width="7.75" bestFit="1" customWidth="1"/>
    <col min="14" max="14" width="13.37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7.375" bestFit="1" customWidth="1"/>
    <col min="19" max="19" width="9.875" bestFit="1" customWidth="1"/>
    <col min="20" max="20" width="4.6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5.75" bestFit="1" customWidth="1"/>
    <col min="26" max="26" width="12.125" bestFit="1" customWidth="1"/>
    <col min="27" max="27" width="16.875" bestFit="1" customWidth="1"/>
    <col min="28" max="28" width="14.625" bestFit="1" customWidth="1"/>
    <col min="29" max="29" width="28.625" bestFit="1" customWidth="1"/>
    <col min="30" max="30" width="13.125" bestFit="1" customWidth="1"/>
    <col min="31" max="31" width="8.625" bestFit="1" customWidth="1"/>
    <col min="32" max="32" width="11" bestFit="1" customWidth="1"/>
    <col min="33" max="33" width="16.125" bestFit="1" customWidth="1"/>
    <col min="34" max="34" width="19.75" bestFit="1" customWidth="1"/>
    <col min="35" max="35" width="23.125" bestFit="1" customWidth="1"/>
    <col min="36" max="36" width="20.375" bestFit="1" customWidth="1"/>
    <col min="37" max="37" width="20.125" bestFit="1" customWidth="1"/>
    <col min="38" max="38" width="18.5" bestFit="1" customWidth="1"/>
  </cols>
  <sheetData>
    <row r="1" spans="1:39" ht="50.1" customHeight="1" x14ac:dyDescent="0.2">
      <c r="A1" s="45" t="s">
        <v>59</v>
      </c>
      <c r="B1" s="45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161</v>
      </c>
      <c r="M1" s="45" t="s">
        <v>155</v>
      </c>
      <c r="N1" s="45" t="s">
        <v>66</v>
      </c>
      <c r="O1" s="45" t="s">
        <v>577</v>
      </c>
      <c r="P1" s="45" t="s">
        <v>110</v>
      </c>
      <c r="Q1" s="45" t="s">
        <v>68</v>
      </c>
      <c r="R1" s="45" t="s">
        <v>156</v>
      </c>
      <c r="S1" s="45" t="s">
        <v>69</v>
      </c>
      <c r="T1" s="45" t="s">
        <v>111</v>
      </c>
      <c r="U1" s="45" t="s">
        <v>112</v>
      </c>
      <c r="V1" s="45" t="s">
        <v>113</v>
      </c>
      <c r="W1" s="45" t="s">
        <v>72</v>
      </c>
      <c r="X1" s="45" t="s">
        <v>158</v>
      </c>
      <c r="Y1" s="45" t="s">
        <v>159</v>
      </c>
      <c r="Z1" s="45" t="s">
        <v>583</v>
      </c>
      <c r="AA1" s="45" t="s">
        <v>584</v>
      </c>
      <c r="AB1" s="45" t="s">
        <v>586</v>
      </c>
      <c r="AC1" s="45" t="s">
        <v>587</v>
      </c>
      <c r="AD1" s="45" t="s">
        <v>115</v>
      </c>
      <c r="AE1" s="45" t="s">
        <v>71</v>
      </c>
      <c r="AF1" s="45" t="s">
        <v>116</v>
      </c>
      <c r="AG1" s="45" t="s">
        <v>47</v>
      </c>
      <c r="AH1" s="45" t="s">
        <v>117</v>
      </c>
      <c r="AI1" s="45" t="s">
        <v>160</v>
      </c>
      <c r="AJ1" s="45" t="s">
        <v>42</v>
      </c>
      <c r="AK1" s="45" t="s">
        <v>73</v>
      </c>
      <c r="AL1" s="45" t="s">
        <v>1</v>
      </c>
      <c r="AM1" s="50" t="s">
        <v>770</v>
      </c>
    </row>
    <row r="2" spans="1:39" x14ac:dyDescent="0.2">
      <c r="A2">
        <v>9910</v>
      </c>
      <c r="B2">
        <v>9910</v>
      </c>
      <c r="AM2" s="50"/>
    </row>
    <row r="3" spans="1:39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</row>
  </sheetData>
  <mergeCells count="2">
    <mergeCell ref="A3:AL3"/>
    <mergeCell ref="AM1:AM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D509-20A4-4BDC-9714-15AA6886D971}">
  <dimension ref="A1:AA4"/>
  <sheetViews>
    <sheetView rightToLeft="1" topLeftCell="L1" workbookViewId="0">
      <selection activeCell="Y15" sqref="Y15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7.75" bestFit="1" customWidth="1"/>
    <col min="4" max="4" width="9.375" bestFit="1" customWidth="1"/>
    <col min="5" max="5" width="16.375" bestFit="1" customWidth="1"/>
    <col min="6" max="6" width="9.25" bestFit="1" customWidth="1"/>
    <col min="7" max="7" width="10.875" bestFit="1" customWidth="1"/>
    <col min="8" max="8" width="13.75" bestFit="1" customWidth="1"/>
    <col min="9" max="9" width="12.125" bestFit="1" customWidth="1"/>
    <col min="10" max="10" width="8.75" bestFit="1" customWidth="1"/>
    <col min="11" max="11" width="18.25" bestFit="1" customWidth="1"/>
    <col min="12" max="12" width="11.875" bestFit="1" customWidth="1"/>
    <col min="13" max="13" width="14.625" bestFit="1" customWidth="1"/>
    <col min="14" max="14" width="13.375" bestFit="1" customWidth="1"/>
    <col min="15" max="15" width="10.125" bestFit="1" customWidth="1"/>
    <col min="16" max="16" width="9.875" bestFit="1" customWidth="1"/>
    <col min="17" max="17" width="12.125" bestFit="1" customWidth="1"/>
    <col min="18" max="18" width="16.875" bestFit="1" customWidth="1"/>
    <col min="19" max="19" width="14.625" bestFit="1" customWidth="1"/>
    <col min="20" max="20" width="28.625" bestFit="1" customWidth="1"/>
    <col min="21" max="21" width="13.125" bestFit="1" customWidth="1"/>
    <col min="22" max="22" width="8.625" bestFit="1" customWidth="1"/>
    <col min="23" max="23" width="11" bestFit="1" customWidth="1"/>
    <col min="24" max="24" width="16.125" bestFit="1" customWidth="1"/>
    <col min="25" max="25" width="20.125" bestFit="1" customWidth="1"/>
    <col min="26" max="26" width="18.5" bestFit="1" customWidth="1"/>
  </cols>
  <sheetData>
    <row r="1" spans="1:27" ht="50.1" customHeight="1" x14ac:dyDescent="0.2">
      <c r="A1" s="44" t="s">
        <v>59</v>
      </c>
      <c r="B1" s="44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161</v>
      </c>
      <c r="M1" s="45" t="s">
        <v>155</v>
      </c>
      <c r="N1" s="45" t="s">
        <v>66</v>
      </c>
      <c r="O1" s="45" t="s">
        <v>577</v>
      </c>
      <c r="P1" s="45" t="s">
        <v>69</v>
      </c>
      <c r="Q1" s="45" t="s">
        <v>583</v>
      </c>
      <c r="R1" s="45" t="s">
        <v>584</v>
      </c>
      <c r="S1" s="45" t="s">
        <v>586</v>
      </c>
      <c r="T1" s="45" t="s">
        <v>587</v>
      </c>
      <c r="U1" s="45" t="s">
        <v>115</v>
      </c>
      <c r="V1" s="45" t="s">
        <v>71</v>
      </c>
      <c r="W1" s="45" t="s">
        <v>116</v>
      </c>
      <c r="X1" s="45" t="s">
        <v>47</v>
      </c>
      <c r="Y1" s="45" t="s">
        <v>73</v>
      </c>
      <c r="Z1" s="45" t="s">
        <v>1</v>
      </c>
      <c r="AA1" s="50" t="s">
        <v>770</v>
      </c>
    </row>
    <row r="2" spans="1:27" ht="15" x14ac:dyDescent="0.25">
      <c r="A2" s="42">
        <v>9910</v>
      </c>
      <c r="B2" s="42">
        <v>9910</v>
      </c>
      <c r="C2" s="40" t="s">
        <v>588</v>
      </c>
      <c r="D2" s="40">
        <v>832652993</v>
      </c>
      <c r="E2" s="40" t="s">
        <v>163</v>
      </c>
      <c r="F2" s="40" t="s">
        <v>588</v>
      </c>
      <c r="G2" s="40">
        <v>1171107</v>
      </c>
      <c r="H2" s="40" t="s">
        <v>451</v>
      </c>
      <c r="I2" s="40" t="s">
        <v>589</v>
      </c>
      <c r="J2" s="40" t="s">
        <v>78</v>
      </c>
      <c r="K2" s="40" t="s">
        <v>139</v>
      </c>
      <c r="L2" s="40" t="s">
        <v>590</v>
      </c>
      <c r="M2" s="40" t="s">
        <v>591</v>
      </c>
      <c r="N2" s="40" t="s">
        <v>79</v>
      </c>
      <c r="O2" s="46">
        <v>44490</v>
      </c>
      <c r="P2" s="40" t="s">
        <v>82</v>
      </c>
      <c r="Q2" s="40" t="s">
        <v>592</v>
      </c>
      <c r="R2" s="40" t="s">
        <v>593</v>
      </c>
      <c r="S2" s="46">
        <v>45838</v>
      </c>
      <c r="T2" s="40"/>
      <c r="U2" s="40">
        <v>57028.3</v>
      </c>
      <c r="V2" s="40">
        <v>1</v>
      </c>
      <c r="W2" s="40">
        <v>9.9999999999999995E-7</v>
      </c>
      <c r="X2" s="40">
        <v>0</v>
      </c>
      <c r="Y2" s="41">
        <v>0.96853100000000003</v>
      </c>
      <c r="Z2" s="41">
        <v>0</v>
      </c>
      <c r="AA2" s="50"/>
    </row>
    <row r="3" spans="1:27" ht="15" x14ac:dyDescent="0.25">
      <c r="A3" s="42">
        <v>9910</v>
      </c>
      <c r="B3" s="42">
        <v>9910</v>
      </c>
      <c r="C3" s="40" t="s">
        <v>594</v>
      </c>
      <c r="D3" s="40">
        <v>12066</v>
      </c>
      <c r="E3" s="40" t="s">
        <v>451</v>
      </c>
      <c r="F3" s="40" t="s">
        <v>595</v>
      </c>
      <c r="G3" s="40">
        <v>330001517</v>
      </c>
      <c r="H3" s="40" t="s">
        <v>451</v>
      </c>
      <c r="I3" s="40" t="s">
        <v>589</v>
      </c>
      <c r="J3" s="40" t="s">
        <v>97</v>
      </c>
      <c r="K3" s="40" t="s">
        <v>139</v>
      </c>
      <c r="L3" s="40" t="s">
        <v>590</v>
      </c>
      <c r="M3" s="40" t="s">
        <v>184</v>
      </c>
      <c r="N3" s="40" t="s">
        <v>79</v>
      </c>
      <c r="O3" s="46">
        <v>44511</v>
      </c>
      <c r="P3" s="40" t="s">
        <v>84</v>
      </c>
      <c r="Q3" s="40" t="s">
        <v>592</v>
      </c>
      <c r="R3" s="40" t="s">
        <v>593</v>
      </c>
      <c r="S3" s="46">
        <v>45838</v>
      </c>
      <c r="T3" s="40"/>
      <c r="U3" s="40">
        <v>6.36</v>
      </c>
      <c r="V3" s="40">
        <v>3.3719999999999999</v>
      </c>
      <c r="W3" s="40">
        <v>1E-4</v>
      </c>
      <c r="X3" s="40">
        <v>0</v>
      </c>
      <c r="Y3" s="41">
        <v>3.1468000000000003E-2</v>
      </c>
      <c r="Z3" s="41">
        <v>0</v>
      </c>
      <c r="AA3" s="50"/>
    </row>
    <row r="4" spans="1:27" x14ac:dyDescent="0.2">
      <c r="A4" s="52" t="s">
        <v>770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</sheetData>
  <mergeCells count="2">
    <mergeCell ref="A4:Z4"/>
    <mergeCell ref="AA1:A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7345-721A-4DAA-B5CC-ED1BF42EC4C2}">
  <sheetPr codeName="גיליון29"/>
  <dimension ref="A1:F33"/>
  <sheetViews>
    <sheetView showGridLines="0" rightToLeft="1" zoomScaleNormal="100" workbookViewId="0">
      <selection activeCell="A5" sqref="A5"/>
    </sheetView>
  </sheetViews>
  <sheetFormatPr defaultColWidth="9" defaultRowHeight="12.75" x14ac:dyDescent="0.2"/>
  <cols>
    <col min="1" max="1" width="42.75" style="18" customWidth="1"/>
    <col min="2" max="5" width="13" style="24" customWidth="1"/>
    <col min="6" max="16384" width="9" style="18"/>
  </cols>
  <sheetData>
    <row r="1" spans="1:6" x14ac:dyDescent="0.2">
      <c r="A1" s="14"/>
      <c r="B1" s="15"/>
      <c r="C1" s="16" t="s">
        <v>39</v>
      </c>
      <c r="D1" s="17"/>
      <c r="E1" s="15"/>
      <c r="F1" s="51" t="s">
        <v>770</v>
      </c>
    </row>
    <row r="2" spans="1:6" ht="25.5" x14ac:dyDescent="0.2">
      <c r="A2" s="14"/>
      <c r="B2" s="15" t="s">
        <v>40</v>
      </c>
      <c r="C2" s="15" t="s">
        <v>41</v>
      </c>
      <c r="D2" s="15" t="s">
        <v>42</v>
      </c>
      <c r="E2" s="15" t="s">
        <v>1</v>
      </c>
      <c r="F2" s="51"/>
    </row>
    <row r="3" spans="1:6" x14ac:dyDescent="0.2">
      <c r="A3" s="19" t="s">
        <v>2</v>
      </c>
      <c r="B3" s="35">
        <v>43699.762000000002</v>
      </c>
      <c r="C3" s="35"/>
      <c r="D3" s="35"/>
      <c r="E3" s="37">
        <f ca="1">B3/$B$30</f>
        <v>0.29711483586493359</v>
      </c>
      <c r="F3" s="51"/>
    </row>
    <row r="4" spans="1:6" x14ac:dyDescent="0.2">
      <c r="A4" s="19" t="s">
        <v>3</v>
      </c>
      <c r="B4" s="35">
        <v>41249.264999999999</v>
      </c>
      <c r="C4" s="35"/>
      <c r="D4" s="35"/>
      <c r="E4" s="37">
        <f t="shared" ref="E4:E29" ca="1" si="0">B4/$B$30</f>
        <v>0.28045389812475746</v>
      </c>
      <c r="F4" s="51"/>
    </row>
    <row r="5" spans="1:6" x14ac:dyDescent="0.2">
      <c r="A5" s="19" t="s">
        <v>4</v>
      </c>
      <c r="B5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5" s="35"/>
      <c r="D5" s="35"/>
      <c r="E5" s="37">
        <f t="shared" ca="1" si="0"/>
        <v>0</v>
      </c>
      <c r="F5" s="51"/>
    </row>
    <row r="6" spans="1:6" x14ac:dyDescent="0.2">
      <c r="A6" s="19" t="s">
        <v>5</v>
      </c>
      <c r="B6" s="35">
        <v>1845.2919999999999</v>
      </c>
      <c r="C6" s="35"/>
      <c r="D6" s="35"/>
      <c r="E6" s="37">
        <f t="shared" ca="1" si="0"/>
        <v>1.2546146812032408E-2</v>
      </c>
      <c r="F6" s="51"/>
    </row>
    <row r="7" spans="1:6" x14ac:dyDescent="0.2">
      <c r="A7" s="19" t="s">
        <v>56</v>
      </c>
      <c r="B7" s="35">
        <v>48721.786</v>
      </c>
      <c r="C7" s="35"/>
      <c r="D7" s="35"/>
      <c r="E7" s="37">
        <f t="shared" ca="1" si="0"/>
        <v>0.33125959474187566</v>
      </c>
      <c r="F7" s="51"/>
    </row>
    <row r="8" spans="1:6" x14ac:dyDescent="0.2">
      <c r="A8" s="19" t="s">
        <v>6</v>
      </c>
      <c r="B8" s="35">
        <v>7296.2330000000002</v>
      </c>
      <c r="C8" s="35"/>
      <c r="D8" s="35"/>
      <c r="E8" s="37">
        <f t="shared" ca="1" si="0"/>
        <v>4.9607113883762384E-2</v>
      </c>
      <c r="F8" s="51"/>
    </row>
    <row r="9" spans="1:6" x14ac:dyDescent="0.2">
      <c r="A9" s="19" t="s">
        <v>0</v>
      </c>
      <c r="B9" s="35">
        <v>4684.8549999999996</v>
      </c>
      <c r="C9" s="35"/>
      <c r="D9" s="35"/>
      <c r="E9" s="37">
        <f t="shared" ca="1" si="0"/>
        <v>3.1852345657535003E-2</v>
      </c>
      <c r="F9" s="51"/>
    </row>
    <row r="10" spans="1:6" x14ac:dyDescent="0.2">
      <c r="A10" s="19" t="s">
        <v>7</v>
      </c>
      <c r="B10" s="35">
        <v>18.829000000000001</v>
      </c>
      <c r="C10" s="35"/>
      <c r="D10" s="35"/>
      <c r="E10" s="37">
        <f t="shared" ca="1" si="0"/>
        <v>1.2801843736587933E-4</v>
      </c>
      <c r="F10" s="51"/>
    </row>
    <row r="11" spans="1:6" x14ac:dyDescent="0.2">
      <c r="A11" s="19" t="s">
        <v>8</v>
      </c>
      <c r="B11" s="35">
        <v>72.456000000000003</v>
      </c>
      <c r="C11" s="35"/>
      <c r="D11" s="35"/>
      <c r="E11" s="37">
        <f t="shared" ca="1" si="0"/>
        <v>4.9262859938298124E-4</v>
      </c>
      <c r="F11" s="51"/>
    </row>
    <row r="12" spans="1:6" x14ac:dyDescent="0.2">
      <c r="A12" s="19" t="s">
        <v>9</v>
      </c>
      <c r="B12" s="35">
        <v>2212.7950000000001</v>
      </c>
      <c r="C12" s="35"/>
      <c r="D12" s="35"/>
      <c r="E12" s="37">
        <f t="shared" ca="1" si="0"/>
        <v>1.504480100435663E-2</v>
      </c>
      <c r="F12" s="51"/>
    </row>
    <row r="13" spans="1:6" x14ac:dyDescent="0.2">
      <c r="A13" s="19" t="s">
        <v>10</v>
      </c>
      <c r="B13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13" s="35"/>
      <c r="D13" s="35"/>
      <c r="E13" s="37">
        <f t="shared" ca="1" si="0"/>
        <v>0</v>
      </c>
      <c r="F13" s="51"/>
    </row>
    <row r="14" spans="1:6" x14ac:dyDescent="0.2">
      <c r="A14" s="19" t="s">
        <v>11</v>
      </c>
      <c r="B14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14" s="35"/>
      <c r="D14" s="35"/>
      <c r="E14" s="37">
        <f t="shared" ca="1" si="0"/>
        <v>0</v>
      </c>
      <c r="F14" s="51"/>
    </row>
    <row r="15" spans="1:6" x14ac:dyDescent="0.2">
      <c r="A15" s="19" t="s">
        <v>24</v>
      </c>
      <c r="B15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15" s="35"/>
      <c r="D15" s="35"/>
      <c r="E15" s="37">
        <f t="shared" ca="1" si="0"/>
        <v>0</v>
      </c>
      <c r="F15" s="51"/>
    </row>
    <row r="16" spans="1:6" s="22" customFormat="1" x14ac:dyDescent="0.2">
      <c r="A16" s="20" t="s">
        <v>43</v>
      </c>
      <c r="B16" s="35">
        <v>-6223.3322399999997</v>
      </c>
      <c r="C16" s="35"/>
      <c r="D16" s="35"/>
      <c r="E16" s="37">
        <f t="shared" ca="1" si="0"/>
        <v>-4.2312457834908786E-2</v>
      </c>
      <c r="F16" s="51"/>
    </row>
    <row r="17" spans="1:6" x14ac:dyDescent="0.2">
      <c r="A17" s="20" t="s">
        <v>12</v>
      </c>
      <c r="B17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17" s="35"/>
      <c r="D17" s="35"/>
      <c r="E17" s="37">
        <f t="shared" ca="1" si="0"/>
        <v>0</v>
      </c>
      <c r="F17" s="51"/>
    </row>
    <row r="18" spans="1:6" x14ac:dyDescent="0.2">
      <c r="A18" s="19" t="s">
        <v>13</v>
      </c>
      <c r="B18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18" s="35"/>
      <c r="D18" s="35"/>
      <c r="E18" s="37">
        <f t="shared" ca="1" si="0"/>
        <v>0</v>
      </c>
      <c r="F18" s="51"/>
    </row>
    <row r="19" spans="1:6" x14ac:dyDescent="0.2">
      <c r="A19" s="19" t="s">
        <v>57</v>
      </c>
      <c r="B19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19" s="35"/>
      <c r="D19" s="35"/>
      <c r="E19" s="37">
        <f t="shared" ca="1" si="0"/>
        <v>0</v>
      </c>
      <c r="F19" s="51"/>
    </row>
    <row r="20" spans="1:6" x14ac:dyDescent="0.2">
      <c r="A20" s="19" t="s">
        <v>14</v>
      </c>
      <c r="B20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20" s="35"/>
      <c r="D20" s="35"/>
      <c r="E20" s="37">
        <f t="shared" ca="1" si="0"/>
        <v>0</v>
      </c>
      <c r="F20" s="51"/>
    </row>
    <row r="21" spans="1:6" x14ac:dyDescent="0.2">
      <c r="A21" s="19" t="s">
        <v>15</v>
      </c>
      <c r="B21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21" s="35"/>
      <c r="D21" s="35"/>
      <c r="E21" s="37">
        <f t="shared" ca="1" si="0"/>
        <v>0</v>
      </c>
      <c r="F21" s="51"/>
    </row>
    <row r="22" spans="1:6" x14ac:dyDescent="0.2">
      <c r="A22" s="19" t="s">
        <v>16</v>
      </c>
      <c r="B22" s="35">
        <v>-207.624</v>
      </c>
      <c r="C22" s="35"/>
      <c r="D22" s="35"/>
      <c r="E22" s="37">
        <f t="shared" ca="1" si="0"/>
        <v>-1.4116363078046275E-3</v>
      </c>
      <c r="F22" s="51"/>
    </row>
    <row r="23" spans="1:6" x14ac:dyDescent="0.2">
      <c r="A23" s="19" t="s">
        <v>17</v>
      </c>
      <c r="B23" s="35">
        <v>3710.06</v>
      </c>
      <c r="C23" s="35"/>
      <c r="D23" s="35"/>
      <c r="E23" s="37">
        <f t="shared" ca="1" si="0"/>
        <v>2.522471101671115E-2</v>
      </c>
      <c r="F23" s="51"/>
    </row>
    <row r="24" spans="1:6" x14ac:dyDescent="0.2">
      <c r="A24" s="19" t="s">
        <v>18</v>
      </c>
      <c r="B24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24" s="35"/>
      <c r="D24" s="35"/>
      <c r="E24" s="37">
        <f t="shared" ca="1" si="0"/>
        <v>0</v>
      </c>
      <c r="F24" s="51"/>
    </row>
    <row r="25" spans="1:6" x14ac:dyDescent="0.2">
      <c r="A25" s="19" t="s">
        <v>19</v>
      </c>
      <c r="B25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25" s="35"/>
      <c r="D25" s="35"/>
      <c r="E25" s="37">
        <f t="shared" ca="1" si="0"/>
        <v>0</v>
      </c>
      <c r="F25" s="51"/>
    </row>
    <row r="26" spans="1:6" x14ac:dyDescent="0.2">
      <c r="A26" s="19" t="s">
        <v>20</v>
      </c>
      <c r="B26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26" s="35"/>
      <c r="D26" s="35"/>
      <c r="E26" s="37">
        <f t="shared" ca="1" si="0"/>
        <v>0</v>
      </c>
      <c r="F26" s="51"/>
    </row>
    <row r="27" spans="1:6" x14ac:dyDescent="0.2">
      <c r="A27" s="19" t="s">
        <v>21</v>
      </c>
      <c r="B27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27" s="35"/>
      <c r="D27" s="35"/>
      <c r="E27" s="37">
        <f t="shared" ca="1" si="0"/>
        <v>0</v>
      </c>
      <c r="F27" s="51"/>
    </row>
    <row r="28" spans="1:6" x14ac:dyDescent="0.2">
      <c r="A28" s="19" t="s">
        <v>44</v>
      </c>
      <c r="B28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28" s="35"/>
      <c r="D28" s="35"/>
      <c r="E28" s="37">
        <f t="shared" ca="1" si="0"/>
        <v>0</v>
      </c>
      <c r="F28" s="51"/>
    </row>
    <row r="29" spans="1:6" x14ac:dyDescent="0.2">
      <c r="A29" s="19" t="s">
        <v>22</v>
      </c>
      <c r="B29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29" s="35"/>
      <c r="D29" s="35"/>
      <c r="E29" s="37">
        <f t="shared" ca="1" si="0"/>
        <v>0</v>
      </c>
      <c r="F29" s="51"/>
    </row>
    <row r="30" spans="1:6" x14ac:dyDescent="0.2">
      <c r="A30" s="39" t="s">
        <v>50</v>
      </c>
      <c r="B30" s="36">
        <f ca="1">SUM(B3:B29)</f>
        <v>147080.37676000004</v>
      </c>
      <c r="C30" s="23">
        <f>SUM(C3:C29)</f>
        <v>0</v>
      </c>
      <c r="D30" s="23">
        <f t="shared" ref="D30:E30" si="1">SUM(D3:D29)</f>
        <v>0</v>
      </c>
      <c r="E30" s="38">
        <f t="shared" ca="1" si="1"/>
        <v>0.99999999999999989</v>
      </c>
      <c r="F30" s="51"/>
    </row>
    <row r="31" spans="1:6" s="22" customFormat="1" x14ac:dyDescent="0.2">
      <c r="A31" s="20" t="s">
        <v>23</v>
      </c>
      <c r="B31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31" s="35"/>
      <c r="D31" s="21"/>
      <c r="E31" s="21"/>
      <c r="F31" s="51"/>
    </row>
    <row r="32" spans="1:6" x14ac:dyDescent="0.2">
      <c r="A32" s="20" t="s">
        <v>58</v>
      </c>
      <c r="B32" s="35">
        <f ca="1">IFERROR(SUM(SUMPRODUCT((INDIRECT(ADDRESS(2,1,,,#REF!)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ADDRESS(1,100)),0)))),
SUMPRODUCT((INDIRECT(ADDRESS(2,1,,,#REF!) &amp;":"&amp; ADDRESS(10000,1))=#REF!)*INDIRECT(ADDRESS(2,MATCH(#REF!,INDIRECT(ADDRESS(1,1,,,#REF!) &amp;":"&amp; ADDRESS(1,100)),0),,,#REF!) &amp;":"&amp; ADDRESS(10000,MATCH(#REF!,INDIRECT(ADDRESS(1,1,,,#REF!) &amp;":"&amp; ADDRESS(1,100)),0))))),0)</f>
        <v>0</v>
      </c>
      <c r="C32" s="35"/>
      <c r="D32" s="21"/>
      <c r="E32" s="21"/>
      <c r="F32" s="51"/>
    </row>
    <row r="33" spans="1:5" x14ac:dyDescent="0.2">
      <c r="A33" s="51" t="s">
        <v>770</v>
      </c>
      <c r="B33" s="51"/>
      <c r="C33" s="51"/>
      <c r="D33" s="51"/>
      <c r="E33" s="51"/>
    </row>
  </sheetData>
  <mergeCells count="2">
    <mergeCell ref="F1:F32"/>
    <mergeCell ref="A33:E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E4A3B-9C81-4E78-8DC0-1480D5D2F8C8}">
  <dimension ref="A1:AA3"/>
  <sheetViews>
    <sheetView rightToLeft="1" topLeftCell="K1" workbookViewId="0">
      <selection activeCell="O7" sqref="O7"/>
    </sheetView>
  </sheetViews>
  <sheetFormatPr defaultRowHeight="14.25" x14ac:dyDescent="0.2"/>
  <cols>
    <col min="1" max="1" width="28" bestFit="1" customWidth="1"/>
    <col min="2" max="2" width="9.25" bestFit="1" customWidth="1"/>
    <col min="3" max="3" width="20.125" bestFit="1" customWidth="1"/>
    <col min="4" max="4" width="26.125" bestFit="1" customWidth="1"/>
    <col min="5" max="5" width="28.875" bestFit="1" customWidth="1"/>
    <col min="6" max="6" width="11.625" bestFit="1" customWidth="1"/>
    <col min="7" max="7" width="17.625" bestFit="1" customWidth="1"/>
    <col min="8" max="8" width="21" bestFit="1" customWidth="1"/>
    <col min="9" max="9" width="9.625" bestFit="1" customWidth="1"/>
    <col min="10" max="10" width="18.375" bestFit="1" customWidth="1"/>
    <col min="11" max="11" width="8.75" bestFit="1" customWidth="1"/>
    <col min="12" max="12" width="20.625" bestFit="1" customWidth="1"/>
    <col min="13" max="13" width="19.25" bestFit="1" customWidth="1"/>
    <col min="14" max="14" width="18.25" bestFit="1" customWidth="1"/>
    <col min="15" max="15" width="13.375" bestFit="1" customWidth="1"/>
    <col min="16" max="16" width="10.125" bestFit="1" customWidth="1"/>
    <col min="17" max="17" width="9.875" bestFit="1" customWidth="1"/>
    <col min="18" max="18" width="12.125" bestFit="1" customWidth="1"/>
    <col min="19" max="19" width="16.875" bestFit="1" customWidth="1"/>
    <col min="20" max="20" width="14.625" bestFit="1" customWidth="1"/>
    <col min="21" max="21" width="8.625" bestFit="1" customWidth="1"/>
    <col min="22" max="22" width="27.75" bestFit="1" customWidth="1"/>
    <col min="23" max="23" width="16.125" bestFit="1" customWidth="1"/>
    <col min="24" max="24" width="19.625" bestFit="1" customWidth="1"/>
    <col min="25" max="25" width="20.125" bestFit="1" customWidth="1"/>
    <col min="26" max="26" width="18.5" bestFit="1" customWidth="1"/>
  </cols>
  <sheetData>
    <row r="1" spans="1:27" ht="50.1" customHeight="1" x14ac:dyDescent="0.2">
      <c r="A1" s="45" t="s">
        <v>59</v>
      </c>
      <c r="B1" s="45" t="s">
        <v>60</v>
      </c>
      <c r="C1" s="45" t="s">
        <v>596</v>
      </c>
      <c r="D1" s="45" t="s">
        <v>597</v>
      </c>
      <c r="E1" s="45" t="s">
        <v>598</v>
      </c>
      <c r="F1" s="45" t="s">
        <v>599</v>
      </c>
      <c r="G1" s="45" t="s">
        <v>600</v>
      </c>
      <c r="H1" s="45" t="s">
        <v>601</v>
      </c>
      <c r="I1" s="45" t="s">
        <v>64</v>
      </c>
      <c r="J1" s="45" t="s">
        <v>602</v>
      </c>
      <c r="K1" s="45" t="s">
        <v>65</v>
      </c>
      <c r="L1" s="45" t="s">
        <v>603</v>
      </c>
      <c r="M1" s="45" t="s">
        <v>604</v>
      </c>
      <c r="N1" s="45" t="s">
        <v>108</v>
      </c>
      <c r="O1" s="45" t="s">
        <v>66</v>
      </c>
      <c r="P1" s="45" t="s">
        <v>577</v>
      </c>
      <c r="Q1" s="45" t="s">
        <v>69</v>
      </c>
      <c r="R1" s="45" t="s">
        <v>583</v>
      </c>
      <c r="S1" s="45" t="s">
        <v>584</v>
      </c>
      <c r="T1" s="45" t="s">
        <v>586</v>
      </c>
      <c r="U1" s="45" t="s">
        <v>71</v>
      </c>
      <c r="V1" s="45" t="s">
        <v>771</v>
      </c>
      <c r="W1" s="45" t="s">
        <v>47</v>
      </c>
      <c r="X1" s="45" t="s">
        <v>605</v>
      </c>
      <c r="Y1" s="45" t="s">
        <v>73</v>
      </c>
      <c r="Z1" s="45" t="s">
        <v>1</v>
      </c>
      <c r="AA1" s="50" t="s">
        <v>770</v>
      </c>
    </row>
    <row r="2" spans="1:27" x14ac:dyDescent="0.2">
      <c r="A2">
        <v>9910</v>
      </c>
      <c r="B2">
        <v>9910</v>
      </c>
      <c r="AA2" s="50"/>
    </row>
    <row r="3" spans="1:27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</sheetData>
  <mergeCells count="2">
    <mergeCell ref="A3:Z3"/>
    <mergeCell ref="AA1:AA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729BD-53CB-4DD4-A8E6-51EE68211A0F}">
  <dimension ref="A1:AC3"/>
  <sheetViews>
    <sheetView rightToLeft="1" topLeftCell="L1" workbookViewId="0">
      <selection activeCell="P12" sqref="P12"/>
    </sheetView>
  </sheetViews>
  <sheetFormatPr defaultRowHeight="14.25" x14ac:dyDescent="0.2"/>
  <cols>
    <col min="1" max="1" width="28" bestFit="1" customWidth="1"/>
    <col min="2" max="2" width="9.25" bestFit="1" customWidth="1"/>
    <col min="3" max="3" width="7.75" bestFit="1" customWidth="1"/>
    <col min="4" max="4" width="9.375" bestFit="1" customWidth="1"/>
    <col min="5" max="5" width="16.375" bestFit="1" customWidth="1"/>
    <col min="6" max="6" width="9.25" bestFit="1" customWidth="1"/>
    <col min="7" max="7" width="10.875" bestFit="1" customWidth="1"/>
    <col min="8" max="8" width="13.75" bestFit="1" customWidth="1"/>
    <col min="9" max="9" width="8.75" bestFit="1" customWidth="1"/>
    <col min="10" max="10" width="18.25" bestFit="1" customWidth="1"/>
    <col min="11" max="11" width="11.875" bestFit="1" customWidth="1"/>
    <col min="12" max="12" width="16.875" bestFit="1" customWidth="1"/>
    <col min="13" max="13" width="7.75" bestFit="1" customWidth="1"/>
    <col min="14" max="14" width="10.125" bestFit="1" customWidth="1"/>
    <col min="15" max="15" width="13.375" bestFit="1" customWidth="1"/>
    <col min="16" max="16" width="10.125" bestFit="1" customWidth="1"/>
    <col min="17" max="17" width="9.875" bestFit="1" customWidth="1"/>
    <col min="18" max="18" width="12.125" bestFit="1" customWidth="1"/>
    <col min="19" max="19" width="16.875" bestFit="1" customWidth="1"/>
    <col min="20" max="20" width="14.625" bestFit="1" customWidth="1"/>
    <col min="21" max="21" width="8.625" bestFit="1" customWidth="1"/>
    <col min="22" max="22" width="7.75" bestFit="1" customWidth="1"/>
    <col min="23" max="23" width="13.125" bestFit="1" customWidth="1"/>
    <col min="24" max="24" width="11" bestFit="1" customWidth="1"/>
    <col min="25" max="25" width="8.625" bestFit="1" customWidth="1"/>
    <col min="26" max="26" width="16.125" bestFit="1" customWidth="1"/>
    <col min="27" max="27" width="20.125" bestFit="1" customWidth="1"/>
    <col min="28" max="28" width="18.5" bestFit="1" customWidth="1"/>
  </cols>
  <sheetData>
    <row r="1" spans="1:29" ht="50.1" customHeight="1" x14ac:dyDescent="0.2">
      <c r="A1" s="45" t="s">
        <v>59</v>
      </c>
      <c r="B1" s="45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65</v>
      </c>
      <c r="J1" s="45" t="s">
        <v>108</v>
      </c>
      <c r="K1" s="45" t="s">
        <v>161</v>
      </c>
      <c r="L1" s="45" t="s">
        <v>533</v>
      </c>
      <c r="M1" s="45" t="s">
        <v>155</v>
      </c>
      <c r="N1" s="45" t="s">
        <v>534</v>
      </c>
      <c r="O1" s="45" t="s">
        <v>66</v>
      </c>
      <c r="P1" s="45" t="s">
        <v>577</v>
      </c>
      <c r="Q1" s="45" t="s">
        <v>69</v>
      </c>
      <c r="R1" s="45" t="s">
        <v>583</v>
      </c>
      <c r="S1" s="45" t="s">
        <v>584</v>
      </c>
      <c r="T1" s="45" t="s">
        <v>586</v>
      </c>
      <c r="U1" s="45" t="s">
        <v>535</v>
      </c>
      <c r="V1" s="45" t="s">
        <v>536</v>
      </c>
      <c r="W1" s="45" t="s">
        <v>115</v>
      </c>
      <c r="X1" s="45" t="s">
        <v>116</v>
      </c>
      <c r="Y1" s="45" t="s">
        <v>71</v>
      </c>
      <c r="Z1" s="45" t="s">
        <v>47</v>
      </c>
      <c r="AA1" s="45" t="s">
        <v>73</v>
      </c>
      <c r="AB1" s="45" t="s">
        <v>1</v>
      </c>
      <c r="AC1" s="50" t="s">
        <v>770</v>
      </c>
    </row>
    <row r="2" spans="1:29" x14ac:dyDescent="0.2">
      <c r="A2">
        <v>9910</v>
      </c>
      <c r="B2">
        <v>9910</v>
      </c>
      <c r="AC2" s="50"/>
    </row>
    <row r="3" spans="1:29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</sheetData>
  <mergeCells count="2">
    <mergeCell ref="A3:AB3"/>
    <mergeCell ref="AC1:AC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1F663-795A-4A4B-B8A6-B56C45192787}">
  <dimension ref="A1:AC52"/>
  <sheetViews>
    <sheetView rightToLeft="1" topLeftCell="A17" workbookViewId="0">
      <selection activeCell="F38" sqref="F38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4.25" bestFit="1" customWidth="1"/>
    <col min="4" max="4" width="9.375" bestFit="1" customWidth="1"/>
    <col min="5" max="5" width="16.375" bestFit="1" customWidth="1"/>
    <col min="6" max="6" width="39.25" bestFit="1" customWidth="1"/>
    <col min="7" max="7" width="10.87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14.625" bestFit="1" customWidth="1"/>
    <col min="13" max="13" width="16.5" bestFit="1" customWidth="1"/>
    <col min="14" max="14" width="10.125" bestFit="1" customWidth="1"/>
    <col min="15" max="15" width="13.375" bestFit="1" customWidth="1"/>
    <col min="16" max="16" width="10.125" bestFit="1" customWidth="1"/>
    <col min="17" max="17" width="9.875" bestFit="1" customWidth="1"/>
    <col min="18" max="18" width="12.125" bestFit="1" customWidth="1"/>
    <col min="19" max="19" width="16.875" bestFit="1" customWidth="1"/>
    <col min="20" max="20" width="14.625" bestFit="1" customWidth="1"/>
    <col min="21" max="21" width="8.625" bestFit="1" customWidth="1"/>
    <col min="22" max="22" width="7.75" bestFit="1" customWidth="1"/>
    <col min="23" max="23" width="13.125" bestFit="1" customWidth="1"/>
    <col min="24" max="24" width="11" bestFit="1" customWidth="1"/>
    <col min="25" max="25" width="8.625" bestFit="1" customWidth="1"/>
    <col min="26" max="26" width="12.25" bestFit="1" customWidth="1"/>
    <col min="27" max="27" width="20.125" bestFit="1" customWidth="1"/>
    <col min="28" max="28" width="18.5" bestFit="1" customWidth="1"/>
  </cols>
  <sheetData>
    <row r="1" spans="1:29" ht="50.1" customHeight="1" x14ac:dyDescent="0.2">
      <c r="A1" s="44" t="s">
        <v>59</v>
      </c>
      <c r="B1" s="44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155</v>
      </c>
      <c r="M1" s="45" t="s">
        <v>542</v>
      </c>
      <c r="N1" s="45" t="s">
        <v>534</v>
      </c>
      <c r="O1" s="45" t="s">
        <v>66</v>
      </c>
      <c r="P1" s="45" t="s">
        <v>577</v>
      </c>
      <c r="Q1" s="45" t="s">
        <v>69</v>
      </c>
      <c r="R1" s="45" t="s">
        <v>583</v>
      </c>
      <c r="S1" s="45" t="s">
        <v>584</v>
      </c>
      <c r="T1" s="45" t="s">
        <v>586</v>
      </c>
      <c r="U1" s="45" t="s">
        <v>535</v>
      </c>
      <c r="V1" s="45" t="s">
        <v>536</v>
      </c>
      <c r="W1" s="45" t="s">
        <v>115</v>
      </c>
      <c r="X1" s="45" t="s">
        <v>116</v>
      </c>
      <c r="Y1" s="45" t="s">
        <v>71</v>
      </c>
      <c r="Z1" s="45" t="s">
        <v>606</v>
      </c>
      <c r="AA1" s="45" t="s">
        <v>73</v>
      </c>
      <c r="AB1" s="45" t="s">
        <v>1</v>
      </c>
      <c r="AC1" s="50" t="s">
        <v>770</v>
      </c>
    </row>
    <row r="2" spans="1:29" ht="15" x14ac:dyDescent="0.25">
      <c r="A2" s="42">
        <v>9910</v>
      </c>
      <c r="B2" s="42">
        <v>9910</v>
      </c>
      <c r="C2" s="40" t="s">
        <v>162</v>
      </c>
      <c r="D2" s="40">
        <v>520018078</v>
      </c>
      <c r="E2" s="40" t="s">
        <v>163</v>
      </c>
      <c r="F2" s="40" t="s">
        <v>607</v>
      </c>
      <c r="G2" s="40">
        <v>750000000</v>
      </c>
      <c r="H2" s="40" t="s">
        <v>451</v>
      </c>
      <c r="I2" s="40" t="s">
        <v>608</v>
      </c>
      <c r="J2" s="40" t="s">
        <v>78</v>
      </c>
      <c r="K2" s="40" t="s">
        <v>139</v>
      </c>
      <c r="L2" s="40" t="s">
        <v>238</v>
      </c>
      <c r="M2" s="40" t="s">
        <v>574</v>
      </c>
      <c r="N2" s="46">
        <v>45915</v>
      </c>
      <c r="O2" s="40" t="s">
        <v>79</v>
      </c>
      <c r="P2" s="46">
        <v>45729</v>
      </c>
      <c r="Q2" s="40" t="s">
        <v>82</v>
      </c>
      <c r="R2" s="40" t="s">
        <v>592</v>
      </c>
      <c r="S2" s="40" t="s">
        <v>593</v>
      </c>
      <c r="T2" s="46">
        <v>45838</v>
      </c>
      <c r="U2" s="40">
        <v>3.52</v>
      </c>
      <c r="V2" s="40">
        <v>1</v>
      </c>
      <c r="W2" s="40">
        <v>-273874.42</v>
      </c>
      <c r="X2" s="48">
        <v>15.6983</v>
      </c>
      <c r="Y2" s="40">
        <v>1</v>
      </c>
      <c r="Z2" s="40">
        <v>-42.994</v>
      </c>
      <c r="AA2" s="41">
        <v>0.20707800000000001</v>
      </c>
      <c r="AB2" s="41">
        <v>-2.7999999999999998E-4</v>
      </c>
      <c r="AC2" s="50"/>
    </row>
    <row r="3" spans="1:29" ht="15" x14ac:dyDescent="0.25">
      <c r="A3" s="42">
        <v>9910</v>
      </c>
      <c r="B3" s="42">
        <v>9910</v>
      </c>
      <c r="C3" s="40" t="s">
        <v>232</v>
      </c>
      <c r="D3" s="40">
        <v>520007030</v>
      </c>
      <c r="E3" s="40" t="s">
        <v>163</v>
      </c>
      <c r="F3" s="40" t="s">
        <v>609</v>
      </c>
      <c r="G3" s="40">
        <v>750000019</v>
      </c>
      <c r="H3" s="40" t="s">
        <v>451</v>
      </c>
      <c r="I3" s="40" t="s">
        <v>608</v>
      </c>
      <c r="J3" s="40" t="s">
        <v>78</v>
      </c>
      <c r="K3" s="40" t="s">
        <v>139</v>
      </c>
      <c r="L3" s="40" t="s">
        <v>238</v>
      </c>
      <c r="M3" s="40" t="s">
        <v>574</v>
      </c>
      <c r="N3" s="46">
        <v>45938</v>
      </c>
      <c r="O3" s="40" t="s">
        <v>79</v>
      </c>
      <c r="P3" s="46">
        <v>45755</v>
      </c>
      <c r="Q3" s="40" t="s">
        <v>84</v>
      </c>
      <c r="R3" s="40" t="s">
        <v>592</v>
      </c>
      <c r="S3" s="40" t="s">
        <v>593</v>
      </c>
      <c r="T3" s="46">
        <v>45838</v>
      </c>
      <c r="U3" s="40">
        <v>3.65</v>
      </c>
      <c r="V3" s="40">
        <v>1</v>
      </c>
      <c r="W3" s="40">
        <v>1095626.92</v>
      </c>
      <c r="X3" s="48">
        <v>8.2592989959435261</v>
      </c>
      <c r="Y3" s="40">
        <v>3.3719999999999999</v>
      </c>
      <c r="Z3" s="40">
        <v>305.13600000000002</v>
      </c>
      <c r="AA3" s="41">
        <v>-1.469686</v>
      </c>
      <c r="AB3" s="41">
        <v>1.99E-3</v>
      </c>
      <c r="AC3" s="50"/>
    </row>
    <row r="4" spans="1:29" ht="15" x14ac:dyDescent="0.25">
      <c r="A4" s="42">
        <v>9910</v>
      </c>
      <c r="B4" s="42">
        <v>9910</v>
      </c>
      <c r="C4" s="40" t="s">
        <v>232</v>
      </c>
      <c r="D4" s="40">
        <v>520007030</v>
      </c>
      <c r="E4" s="40" t="s">
        <v>163</v>
      </c>
      <c r="F4" s="40" t="s">
        <v>610</v>
      </c>
      <c r="G4" s="40">
        <v>8889023</v>
      </c>
      <c r="H4" s="40" t="s">
        <v>451</v>
      </c>
      <c r="I4" s="40" t="s">
        <v>608</v>
      </c>
      <c r="J4" s="40" t="s">
        <v>78</v>
      </c>
      <c r="K4" s="40" t="s">
        <v>139</v>
      </c>
      <c r="L4" s="40" t="s">
        <v>238</v>
      </c>
      <c r="M4" s="40" t="s">
        <v>574</v>
      </c>
      <c r="N4" s="46">
        <v>45901</v>
      </c>
      <c r="O4" s="40" t="s">
        <v>79</v>
      </c>
      <c r="P4" s="46">
        <v>45715</v>
      </c>
      <c r="Q4" s="40" t="s">
        <v>82</v>
      </c>
      <c r="R4" s="40" t="s">
        <v>592</v>
      </c>
      <c r="S4" s="40" t="s">
        <v>593</v>
      </c>
      <c r="T4" s="46">
        <v>45838</v>
      </c>
      <c r="U4" s="40">
        <v>3.8</v>
      </c>
      <c r="V4" s="40">
        <v>1</v>
      </c>
      <c r="W4" s="40">
        <v>547748.85</v>
      </c>
      <c r="X4" s="48">
        <v>4.7000000000000002E-3</v>
      </c>
      <c r="Y4" s="40">
        <v>1</v>
      </c>
      <c r="Z4" s="40">
        <v>2.5999999999999999E-2</v>
      </c>
      <c r="AA4" s="41">
        <v>-1.2300000000000001E-4</v>
      </c>
      <c r="AB4" s="41">
        <v>0</v>
      </c>
      <c r="AC4" s="50"/>
    </row>
    <row r="5" spans="1:29" ht="15" x14ac:dyDescent="0.25">
      <c r="A5" s="42">
        <v>9910</v>
      </c>
      <c r="B5" s="42">
        <v>9910</v>
      </c>
      <c r="C5" s="40" t="s">
        <v>162</v>
      </c>
      <c r="D5" s="40">
        <v>520018078</v>
      </c>
      <c r="E5" s="40" t="s">
        <v>163</v>
      </c>
      <c r="F5" s="40" t="s">
        <v>611</v>
      </c>
      <c r="G5" s="40">
        <v>750000084</v>
      </c>
      <c r="H5" s="40" t="s">
        <v>451</v>
      </c>
      <c r="I5" s="40" t="s">
        <v>608</v>
      </c>
      <c r="J5" s="40" t="s">
        <v>78</v>
      </c>
      <c r="K5" s="40" t="s">
        <v>139</v>
      </c>
      <c r="L5" s="40" t="s">
        <v>238</v>
      </c>
      <c r="M5" s="40" t="s">
        <v>574</v>
      </c>
      <c r="N5" s="46">
        <v>45922</v>
      </c>
      <c r="O5" s="40" t="s">
        <v>79</v>
      </c>
      <c r="P5" s="46">
        <v>45838</v>
      </c>
      <c r="Q5" s="40" t="s">
        <v>84</v>
      </c>
      <c r="R5" s="40" t="s">
        <v>592</v>
      </c>
      <c r="S5" s="40" t="s">
        <v>593</v>
      </c>
      <c r="T5" s="46">
        <v>45838</v>
      </c>
      <c r="U5" s="40">
        <v>3.65</v>
      </c>
      <c r="V5" s="40">
        <v>1</v>
      </c>
      <c r="W5" s="40">
        <v>821623.28</v>
      </c>
      <c r="X5" s="48">
        <v>0.22739465246593685</v>
      </c>
      <c r="Y5" s="40">
        <v>3.3719999999999999</v>
      </c>
      <c r="Z5" s="40">
        <v>6.3</v>
      </c>
      <c r="AA5" s="41">
        <v>-3.0343999999999999E-2</v>
      </c>
      <c r="AB5" s="41">
        <v>4.1E-5</v>
      </c>
      <c r="AC5" s="50"/>
    </row>
    <row r="6" spans="1:29" ht="15" x14ac:dyDescent="0.25">
      <c r="A6" s="42">
        <v>9910</v>
      </c>
      <c r="B6" s="42">
        <v>9910</v>
      </c>
      <c r="C6" s="40" t="s">
        <v>162</v>
      </c>
      <c r="D6" s="40">
        <v>520018078</v>
      </c>
      <c r="E6" s="40" t="s">
        <v>163</v>
      </c>
      <c r="F6" s="40" t="s">
        <v>612</v>
      </c>
      <c r="G6" s="40">
        <v>750000001</v>
      </c>
      <c r="H6" s="40" t="s">
        <v>451</v>
      </c>
      <c r="I6" s="40" t="s">
        <v>608</v>
      </c>
      <c r="J6" s="40" t="s">
        <v>78</v>
      </c>
      <c r="K6" s="40" t="s">
        <v>139</v>
      </c>
      <c r="L6" s="40" t="s">
        <v>238</v>
      </c>
      <c r="M6" s="40" t="s">
        <v>574</v>
      </c>
      <c r="N6" s="46">
        <v>45915</v>
      </c>
      <c r="O6" s="40" t="s">
        <v>79</v>
      </c>
      <c r="P6" s="46">
        <v>45729</v>
      </c>
      <c r="Q6" s="40" t="s">
        <v>82</v>
      </c>
      <c r="R6" s="40" t="s">
        <v>592</v>
      </c>
      <c r="S6" s="40" t="s">
        <v>593</v>
      </c>
      <c r="T6" s="46">
        <v>45838</v>
      </c>
      <c r="U6" s="40">
        <v>3.9</v>
      </c>
      <c r="V6" s="40">
        <v>1</v>
      </c>
      <c r="W6" s="40">
        <v>547795</v>
      </c>
      <c r="X6" s="48">
        <v>6.1000000000000004E-3</v>
      </c>
      <c r="Y6" s="40">
        <v>1</v>
      </c>
      <c r="Z6" s="40">
        <v>3.3000000000000002E-2</v>
      </c>
      <c r="AA6" s="41">
        <v>-1.6000000000000001E-4</v>
      </c>
      <c r="AB6" s="41">
        <v>0</v>
      </c>
      <c r="AC6" s="50"/>
    </row>
    <row r="7" spans="1:29" ht="15" x14ac:dyDescent="0.25">
      <c r="A7" s="42">
        <v>9910</v>
      </c>
      <c r="B7" s="42">
        <v>9910</v>
      </c>
      <c r="C7" s="40" t="s">
        <v>232</v>
      </c>
      <c r="D7" s="40">
        <v>520007030</v>
      </c>
      <c r="E7" s="40" t="s">
        <v>163</v>
      </c>
      <c r="F7" s="40" t="s">
        <v>613</v>
      </c>
      <c r="G7" s="40">
        <v>750000018</v>
      </c>
      <c r="H7" s="40" t="s">
        <v>451</v>
      </c>
      <c r="I7" s="40" t="s">
        <v>608</v>
      </c>
      <c r="J7" s="40" t="s">
        <v>78</v>
      </c>
      <c r="K7" s="40" t="s">
        <v>139</v>
      </c>
      <c r="L7" s="40" t="s">
        <v>238</v>
      </c>
      <c r="M7" s="40" t="s">
        <v>574</v>
      </c>
      <c r="N7" s="46">
        <v>45901</v>
      </c>
      <c r="O7" s="40" t="s">
        <v>79</v>
      </c>
      <c r="P7" s="46">
        <v>45755</v>
      </c>
      <c r="Q7" s="40" t="s">
        <v>84</v>
      </c>
      <c r="R7" s="40" t="s">
        <v>592</v>
      </c>
      <c r="S7" s="40" t="s">
        <v>593</v>
      </c>
      <c r="T7" s="46">
        <v>45838</v>
      </c>
      <c r="U7" s="40">
        <v>3.8</v>
      </c>
      <c r="V7" s="40">
        <v>1</v>
      </c>
      <c r="W7" s="40">
        <v>-547748.85</v>
      </c>
      <c r="X7" s="48">
        <v>3.140211886496551E-3</v>
      </c>
      <c r="Y7" s="40">
        <v>3.3719999999999999</v>
      </c>
      <c r="Z7" s="40">
        <v>-5.8000000000000003E-2</v>
      </c>
      <c r="AA7" s="41">
        <v>2.7700000000000001E-4</v>
      </c>
      <c r="AB7" s="41">
        <v>0</v>
      </c>
      <c r="AC7" s="50"/>
    </row>
    <row r="8" spans="1:29" ht="15" x14ac:dyDescent="0.25">
      <c r="A8" s="42">
        <v>9910</v>
      </c>
      <c r="B8" s="42">
        <v>9910</v>
      </c>
      <c r="C8" s="40" t="s">
        <v>162</v>
      </c>
      <c r="D8" s="40">
        <v>520018078</v>
      </c>
      <c r="E8" s="40" t="s">
        <v>163</v>
      </c>
      <c r="F8" s="40" t="s">
        <v>614</v>
      </c>
      <c r="G8" s="40">
        <v>750000029</v>
      </c>
      <c r="H8" s="40" t="s">
        <v>451</v>
      </c>
      <c r="I8" s="40" t="s">
        <v>608</v>
      </c>
      <c r="J8" s="40" t="s">
        <v>78</v>
      </c>
      <c r="K8" s="40" t="s">
        <v>139</v>
      </c>
      <c r="L8" s="40" t="s">
        <v>238</v>
      </c>
      <c r="M8" s="40" t="s">
        <v>574</v>
      </c>
      <c r="N8" s="46">
        <v>45943</v>
      </c>
      <c r="O8" s="40" t="s">
        <v>79</v>
      </c>
      <c r="P8" s="46">
        <v>45756</v>
      </c>
      <c r="Q8" s="40" t="s">
        <v>84</v>
      </c>
      <c r="R8" s="40" t="s">
        <v>592</v>
      </c>
      <c r="S8" s="40" t="s">
        <v>593</v>
      </c>
      <c r="T8" s="46">
        <v>45838</v>
      </c>
      <c r="U8" s="40">
        <v>3.7</v>
      </c>
      <c r="V8" s="40">
        <v>1</v>
      </c>
      <c r="W8" s="40">
        <v>547748.85</v>
      </c>
      <c r="X8" s="48">
        <v>9.6959997569848522</v>
      </c>
      <c r="Y8" s="40">
        <v>3.3719999999999999</v>
      </c>
      <c r="Z8" s="40">
        <v>179.08600000000001</v>
      </c>
      <c r="AA8" s="41">
        <v>-0.862568</v>
      </c>
      <c r="AB8" s="41">
        <v>1.168E-3</v>
      </c>
      <c r="AC8" s="50"/>
    </row>
    <row r="9" spans="1:29" ht="15" x14ac:dyDescent="0.25">
      <c r="A9" s="42">
        <v>9910</v>
      </c>
      <c r="B9" s="42">
        <v>9910</v>
      </c>
      <c r="C9" s="40" t="s">
        <v>232</v>
      </c>
      <c r="D9" s="40">
        <v>520007030</v>
      </c>
      <c r="E9" s="40" t="s">
        <v>163</v>
      </c>
      <c r="F9" s="40" t="s">
        <v>615</v>
      </c>
      <c r="G9" s="40">
        <v>750000049</v>
      </c>
      <c r="H9" s="40" t="s">
        <v>451</v>
      </c>
      <c r="I9" s="40" t="s">
        <v>608</v>
      </c>
      <c r="J9" s="40" t="s">
        <v>78</v>
      </c>
      <c r="K9" s="40" t="s">
        <v>139</v>
      </c>
      <c r="L9" s="40" t="s">
        <v>238</v>
      </c>
      <c r="M9" s="40" t="s">
        <v>574</v>
      </c>
      <c r="N9" s="46">
        <v>45987</v>
      </c>
      <c r="O9" s="40" t="s">
        <v>79</v>
      </c>
      <c r="P9" s="46">
        <v>45805</v>
      </c>
      <c r="Q9" s="40" t="s">
        <v>84</v>
      </c>
      <c r="R9" s="40" t="s">
        <v>592</v>
      </c>
      <c r="S9" s="40" t="s">
        <v>593</v>
      </c>
      <c r="T9" s="46">
        <v>45838</v>
      </c>
      <c r="U9" s="40">
        <v>3.75</v>
      </c>
      <c r="V9" s="40">
        <v>1</v>
      </c>
      <c r="W9" s="40">
        <v>532862.01</v>
      </c>
      <c r="X9" s="48">
        <v>0.18377005458560311</v>
      </c>
      <c r="Y9" s="40">
        <v>3.3719999999999999</v>
      </c>
      <c r="Z9" s="40">
        <v>3.302</v>
      </c>
      <c r="AA9" s="41">
        <v>-1.5901999999999999E-2</v>
      </c>
      <c r="AB9" s="41">
        <v>2.0999999999999999E-5</v>
      </c>
      <c r="AC9" s="50"/>
    </row>
    <row r="10" spans="1:29" ht="15" x14ac:dyDescent="0.25">
      <c r="A10" s="42">
        <v>9910</v>
      </c>
      <c r="B10" s="42">
        <v>9910</v>
      </c>
      <c r="C10" s="40" t="s">
        <v>162</v>
      </c>
      <c r="D10" s="40">
        <v>520018078</v>
      </c>
      <c r="E10" s="40" t="s">
        <v>163</v>
      </c>
      <c r="F10" s="40" t="s">
        <v>616</v>
      </c>
      <c r="G10" s="40">
        <v>750000052</v>
      </c>
      <c r="H10" s="40" t="s">
        <v>451</v>
      </c>
      <c r="I10" s="40" t="s">
        <v>608</v>
      </c>
      <c r="J10" s="40" t="s">
        <v>78</v>
      </c>
      <c r="K10" s="40" t="s">
        <v>139</v>
      </c>
      <c r="L10" s="40" t="s">
        <v>238</v>
      </c>
      <c r="M10" s="40" t="s">
        <v>574</v>
      </c>
      <c r="N10" s="46">
        <v>45992</v>
      </c>
      <c r="O10" s="40" t="s">
        <v>79</v>
      </c>
      <c r="P10" s="46">
        <v>45806</v>
      </c>
      <c r="Q10" s="40" t="s">
        <v>84</v>
      </c>
      <c r="R10" s="40" t="s">
        <v>592</v>
      </c>
      <c r="S10" s="40" t="s">
        <v>593</v>
      </c>
      <c r="T10" s="46">
        <v>45838</v>
      </c>
      <c r="U10" s="40">
        <v>3.38</v>
      </c>
      <c r="V10" s="40">
        <v>1</v>
      </c>
      <c r="W10" s="40">
        <v>-266431</v>
      </c>
      <c r="X10" s="48">
        <v>0.18165519970444699</v>
      </c>
      <c r="Y10" s="40">
        <v>3.3719999999999999</v>
      </c>
      <c r="Z10" s="40">
        <v>-1.6319999999999999</v>
      </c>
      <c r="AA10" s="41">
        <v>7.8589999999999997E-3</v>
      </c>
      <c r="AB10" s="41">
        <v>-1.0000000000000001E-5</v>
      </c>
      <c r="AC10" s="50"/>
    </row>
    <row r="11" spans="1:29" ht="15" x14ac:dyDescent="0.25">
      <c r="A11" s="42">
        <v>9910</v>
      </c>
      <c r="B11" s="42">
        <v>9910</v>
      </c>
      <c r="C11" s="40" t="s">
        <v>203</v>
      </c>
      <c r="D11" s="40">
        <v>520000118</v>
      </c>
      <c r="E11" s="40" t="s">
        <v>163</v>
      </c>
      <c r="F11" s="40" t="s">
        <v>617</v>
      </c>
      <c r="G11" s="40">
        <v>750000058</v>
      </c>
      <c r="H11" s="40" t="s">
        <v>451</v>
      </c>
      <c r="I11" s="40" t="s">
        <v>608</v>
      </c>
      <c r="J11" s="40" t="s">
        <v>78</v>
      </c>
      <c r="K11" s="40" t="s">
        <v>139</v>
      </c>
      <c r="L11" s="40" t="s">
        <v>238</v>
      </c>
      <c r="M11" s="40" t="s">
        <v>574</v>
      </c>
      <c r="N11" s="46">
        <v>45996</v>
      </c>
      <c r="O11" s="40" t="s">
        <v>79</v>
      </c>
      <c r="P11" s="46">
        <v>45816</v>
      </c>
      <c r="Q11" s="40" t="s">
        <v>84</v>
      </c>
      <c r="R11" s="40" t="s">
        <v>592</v>
      </c>
      <c r="S11" s="40" t="s">
        <v>593</v>
      </c>
      <c r="T11" s="46">
        <v>45838</v>
      </c>
      <c r="U11" s="40">
        <v>3.39</v>
      </c>
      <c r="V11" s="40">
        <v>1</v>
      </c>
      <c r="W11" s="40">
        <v>-273892.88</v>
      </c>
      <c r="X11" s="48">
        <v>2.5967802463624516</v>
      </c>
      <c r="Y11" s="40">
        <v>3.3719999999999999</v>
      </c>
      <c r="Z11" s="40">
        <v>-23.983000000000001</v>
      </c>
      <c r="AA11" s="41">
        <v>0.115511</v>
      </c>
      <c r="AB11" s="41">
        <v>-1.56E-4</v>
      </c>
      <c r="AC11" s="50"/>
    </row>
    <row r="12" spans="1:29" ht="15" x14ac:dyDescent="0.25">
      <c r="A12" s="42">
        <v>9910</v>
      </c>
      <c r="B12" s="42">
        <v>9910</v>
      </c>
      <c r="C12" s="40" t="s">
        <v>232</v>
      </c>
      <c r="D12" s="40">
        <v>520007030</v>
      </c>
      <c r="E12" s="40" t="s">
        <v>163</v>
      </c>
      <c r="F12" s="40" t="s">
        <v>618</v>
      </c>
      <c r="G12" s="40">
        <v>750000079</v>
      </c>
      <c r="H12" s="40" t="s">
        <v>451</v>
      </c>
      <c r="I12" s="40" t="s">
        <v>608</v>
      </c>
      <c r="J12" s="40" t="s">
        <v>78</v>
      </c>
      <c r="K12" s="40" t="s">
        <v>139</v>
      </c>
      <c r="L12" s="40" t="s">
        <v>238</v>
      </c>
      <c r="M12" s="40" t="s">
        <v>574</v>
      </c>
      <c r="N12" s="46">
        <v>45929</v>
      </c>
      <c r="O12" s="40" t="s">
        <v>79</v>
      </c>
      <c r="P12" s="46">
        <v>45834</v>
      </c>
      <c r="Q12" s="40" t="s">
        <v>84</v>
      </c>
      <c r="R12" s="40" t="s">
        <v>592</v>
      </c>
      <c r="S12" s="40" t="s">
        <v>593</v>
      </c>
      <c r="T12" s="46">
        <v>45838</v>
      </c>
      <c r="U12" s="40">
        <v>3.63</v>
      </c>
      <c r="V12" s="40">
        <v>1</v>
      </c>
      <c r="W12" s="40">
        <v>821623.28</v>
      </c>
      <c r="X12" s="48">
        <v>0.32809799855799465</v>
      </c>
      <c r="Y12" s="40">
        <v>3.3719999999999999</v>
      </c>
      <c r="Z12" s="40">
        <v>9.09</v>
      </c>
      <c r="AA12" s="41">
        <v>-4.3783999999999997E-2</v>
      </c>
      <c r="AB12" s="41">
        <v>5.8999999999999998E-5</v>
      </c>
      <c r="AC12" s="50"/>
    </row>
    <row r="13" spans="1:29" ht="15" x14ac:dyDescent="0.25">
      <c r="A13" s="42">
        <v>9910</v>
      </c>
      <c r="B13" s="42">
        <v>9910</v>
      </c>
      <c r="C13" s="40" t="s">
        <v>162</v>
      </c>
      <c r="D13" s="40">
        <v>520018078</v>
      </c>
      <c r="E13" s="40" t="s">
        <v>163</v>
      </c>
      <c r="F13" s="40" t="s">
        <v>619</v>
      </c>
      <c r="G13" s="40">
        <v>8889013</v>
      </c>
      <c r="H13" s="40" t="s">
        <v>451</v>
      </c>
      <c r="I13" s="40" t="s">
        <v>608</v>
      </c>
      <c r="J13" s="40" t="s">
        <v>78</v>
      </c>
      <c r="K13" s="40" t="s">
        <v>139</v>
      </c>
      <c r="L13" s="40" t="s">
        <v>238</v>
      </c>
      <c r="M13" s="40" t="s">
        <v>574</v>
      </c>
      <c r="N13" s="46">
        <v>45888</v>
      </c>
      <c r="O13" s="40" t="s">
        <v>79</v>
      </c>
      <c r="P13" s="46">
        <v>45706</v>
      </c>
      <c r="Q13" s="40" t="s">
        <v>82</v>
      </c>
      <c r="R13" s="40" t="s">
        <v>592</v>
      </c>
      <c r="S13" s="40" t="s">
        <v>593</v>
      </c>
      <c r="T13" s="46">
        <v>45838</v>
      </c>
      <c r="U13" s="40">
        <v>3.41</v>
      </c>
      <c r="V13" s="40">
        <v>1</v>
      </c>
      <c r="W13" s="40">
        <v>-273874.42</v>
      </c>
      <c r="X13" s="48">
        <v>6.1886000000000001</v>
      </c>
      <c r="Y13" s="40">
        <v>1</v>
      </c>
      <c r="Z13" s="40">
        <v>-16.949000000000002</v>
      </c>
      <c r="AA13" s="41">
        <v>8.1633999999999998E-2</v>
      </c>
      <c r="AB13" s="41">
        <v>-1.1E-4</v>
      </c>
      <c r="AC13" s="50"/>
    </row>
    <row r="14" spans="1:29" ht="15" x14ac:dyDescent="0.25">
      <c r="A14" s="42">
        <v>9910</v>
      </c>
      <c r="B14" s="42">
        <v>9910</v>
      </c>
      <c r="C14" s="40" t="s">
        <v>232</v>
      </c>
      <c r="D14" s="40">
        <v>520007030</v>
      </c>
      <c r="E14" s="40" t="s">
        <v>163</v>
      </c>
      <c r="F14" s="40" t="s">
        <v>620</v>
      </c>
      <c r="G14" s="40">
        <v>8889022</v>
      </c>
      <c r="H14" s="40" t="s">
        <v>451</v>
      </c>
      <c r="I14" s="40" t="s">
        <v>608</v>
      </c>
      <c r="J14" s="40" t="s">
        <v>78</v>
      </c>
      <c r="K14" s="40" t="s">
        <v>139</v>
      </c>
      <c r="L14" s="40" t="s">
        <v>238</v>
      </c>
      <c r="M14" s="40" t="s">
        <v>574</v>
      </c>
      <c r="N14" s="46">
        <v>45901</v>
      </c>
      <c r="O14" s="40" t="s">
        <v>79</v>
      </c>
      <c r="P14" s="46">
        <v>45715</v>
      </c>
      <c r="Q14" s="40" t="s">
        <v>82</v>
      </c>
      <c r="R14" s="40" t="s">
        <v>592</v>
      </c>
      <c r="S14" s="40" t="s">
        <v>593</v>
      </c>
      <c r="T14" s="46">
        <v>45838</v>
      </c>
      <c r="U14" s="40">
        <v>3.41</v>
      </c>
      <c r="V14" s="40">
        <v>1</v>
      </c>
      <c r="W14" s="40">
        <v>-273874.42</v>
      </c>
      <c r="X14" s="48">
        <v>6.6555</v>
      </c>
      <c r="Y14" s="40">
        <v>1</v>
      </c>
      <c r="Z14" s="40">
        <v>-18.228000000000002</v>
      </c>
      <c r="AA14" s="41">
        <v>8.7792999999999996E-2</v>
      </c>
      <c r="AB14" s="41">
        <v>-1.18E-4</v>
      </c>
      <c r="AC14" s="50"/>
    </row>
    <row r="15" spans="1:29" ht="15" x14ac:dyDescent="0.25">
      <c r="A15" s="42">
        <v>9910</v>
      </c>
      <c r="B15" s="42">
        <v>9910</v>
      </c>
      <c r="C15" s="40" t="s">
        <v>621</v>
      </c>
      <c r="D15" s="40">
        <v>11778</v>
      </c>
      <c r="E15" s="40" t="s">
        <v>451</v>
      </c>
      <c r="F15" s="40" t="s">
        <v>622</v>
      </c>
      <c r="G15" s="40">
        <v>750000011</v>
      </c>
      <c r="H15" s="40" t="s">
        <v>451</v>
      </c>
      <c r="I15" s="40" t="s">
        <v>608</v>
      </c>
      <c r="J15" s="40" t="s">
        <v>97</v>
      </c>
      <c r="K15" s="40" t="s">
        <v>492</v>
      </c>
      <c r="L15" s="40" t="s">
        <v>184</v>
      </c>
      <c r="M15" s="40" t="s">
        <v>574</v>
      </c>
      <c r="N15" s="46">
        <v>45933</v>
      </c>
      <c r="O15" s="40" t="s">
        <v>79</v>
      </c>
      <c r="P15" s="46">
        <v>45750</v>
      </c>
      <c r="Q15" s="40" t="s">
        <v>82</v>
      </c>
      <c r="R15" s="40" t="s">
        <v>592</v>
      </c>
      <c r="S15" s="40" t="s">
        <v>593</v>
      </c>
      <c r="T15" s="46">
        <v>45838</v>
      </c>
      <c r="U15" s="40">
        <v>3.9</v>
      </c>
      <c r="V15" s="40">
        <v>1</v>
      </c>
      <c r="W15" s="40">
        <v>457357.23</v>
      </c>
      <c r="X15" s="48">
        <v>5.0491999999999999</v>
      </c>
      <c r="Y15" s="40">
        <v>1</v>
      </c>
      <c r="Z15" s="40">
        <v>23.093</v>
      </c>
      <c r="AA15" s="41">
        <v>-0.11122600000000001</v>
      </c>
      <c r="AB15" s="41">
        <v>1.4999999999999999E-4</v>
      </c>
      <c r="AC15" s="50"/>
    </row>
    <row r="16" spans="1:29" ht="15" x14ac:dyDescent="0.25">
      <c r="A16" s="42">
        <v>9910</v>
      </c>
      <c r="B16" s="42">
        <v>9910</v>
      </c>
      <c r="C16" s="40" t="s">
        <v>203</v>
      </c>
      <c r="D16" s="40">
        <v>520000118</v>
      </c>
      <c r="E16" s="40" t="s">
        <v>163</v>
      </c>
      <c r="F16" s="40" t="s">
        <v>623</v>
      </c>
      <c r="G16" s="40">
        <v>750000017</v>
      </c>
      <c r="H16" s="40" t="s">
        <v>451</v>
      </c>
      <c r="I16" s="40" t="s">
        <v>608</v>
      </c>
      <c r="J16" s="40" t="s">
        <v>78</v>
      </c>
      <c r="K16" s="40" t="s">
        <v>139</v>
      </c>
      <c r="L16" s="40" t="s">
        <v>238</v>
      </c>
      <c r="M16" s="40" t="s">
        <v>574</v>
      </c>
      <c r="N16" s="46">
        <v>45936</v>
      </c>
      <c r="O16" s="40" t="s">
        <v>79</v>
      </c>
      <c r="P16" s="46">
        <v>45751</v>
      </c>
      <c r="Q16" s="40" t="s">
        <v>84</v>
      </c>
      <c r="R16" s="40" t="s">
        <v>592</v>
      </c>
      <c r="S16" s="40" t="s">
        <v>593</v>
      </c>
      <c r="T16" s="46">
        <v>45838</v>
      </c>
      <c r="U16" s="40">
        <v>3.6</v>
      </c>
      <c r="V16" s="40">
        <v>1</v>
      </c>
      <c r="W16" s="40">
        <v>547907.12</v>
      </c>
      <c r="X16" s="48">
        <v>6.8735619768118097</v>
      </c>
      <c r="Y16" s="40">
        <v>3.3719999999999999</v>
      </c>
      <c r="Z16" s="40">
        <v>126.992</v>
      </c>
      <c r="AA16" s="41">
        <v>-0.61165400000000003</v>
      </c>
      <c r="AB16" s="41">
        <v>8.2799999999999996E-4</v>
      </c>
      <c r="AC16" s="50"/>
    </row>
    <row r="17" spans="1:29" ht="15" x14ac:dyDescent="0.25">
      <c r="A17" s="42">
        <v>9910</v>
      </c>
      <c r="B17" s="42">
        <v>9910</v>
      </c>
      <c r="C17" s="40" t="s">
        <v>162</v>
      </c>
      <c r="D17" s="40">
        <v>520018078</v>
      </c>
      <c r="E17" s="40" t="s">
        <v>163</v>
      </c>
      <c r="F17" s="40" t="s">
        <v>624</v>
      </c>
      <c r="G17" s="40">
        <v>750000027</v>
      </c>
      <c r="H17" s="40" t="s">
        <v>451</v>
      </c>
      <c r="I17" s="40" t="s">
        <v>608</v>
      </c>
      <c r="J17" s="40" t="s">
        <v>78</v>
      </c>
      <c r="K17" s="40" t="s">
        <v>139</v>
      </c>
      <c r="L17" s="40" t="s">
        <v>238</v>
      </c>
      <c r="M17" s="40" t="s">
        <v>574</v>
      </c>
      <c r="N17" s="46">
        <v>45943</v>
      </c>
      <c r="O17" s="40" t="s">
        <v>79</v>
      </c>
      <c r="P17" s="46">
        <v>45756</v>
      </c>
      <c r="Q17" s="40" t="s">
        <v>84</v>
      </c>
      <c r="R17" s="40" t="s">
        <v>592</v>
      </c>
      <c r="S17" s="40" t="s">
        <v>593</v>
      </c>
      <c r="T17" s="46">
        <v>45838</v>
      </c>
      <c r="U17" s="40">
        <v>3.6</v>
      </c>
      <c r="V17" s="40">
        <v>1</v>
      </c>
      <c r="W17" s="40">
        <v>-547748.85</v>
      </c>
      <c r="X17" s="48">
        <v>6.9209728562541484</v>
      </c>
      <c r="Y17" s="40">
        <v>3.3719999999999999</v>
      </c>
      <c r="Z17" s="40">
        <v>-127.831</v>
      </c>
      <c r="AA17" s="41">
        <v>0.61569600000000002</v>
      </c>
      <c r="AB17" s="41">
        <v>-8.3299999999999997E-4</v>
      </c>
      <c r="AC17" s="50"/>
    </row>
    <row r="18" spans="1:29" ht="15" x14ac:dyDescent="0.25">
      <c r="A18" s="42">
        <v>9910</v>
      </c>
      <c r="B18" s="42">
        <v>9910</v>
      </c>
      <c r="C18" s="40" t="s">
        <v>162</v>
      </c>
      <c r="D18" s="40">
        <v>520018078</v>
      </c>
      <c r="E18" s="40" t="s">
        <v>163</v>
      </c>
      <c r="F18" s="40" t="s">
        <v>625</v>
      </c>
      <c r="G18" s="40">
        <v>750000041</v>
      </c>
      <c r="H18" s="40" t="s">
        <v>451</v>
      </c>
      <c r="I18" s="40" t="s">
        <v>608</v>
      </c>
      <c r="J18" s="40" t="s">
        <v>78</v>
      </c>
      <c r="K18" s="40" t="s">
        <v>139</v>
      </c>
      <c r="L18" s="40" t="s">
        <v>238</v>
      </c>
      <c r="M18" s="40" t="s">
        <v>574</v>
      </c>
      <c r="N18" s="46">
        <v>45943</v>
      </c>
      <c r="O18" s="40" t="s">
        <v>79</v>
      </c>
      <c r="P18" s="46">
        <v>45785</v>
      </c>
      <c r="Q18" s="40" t="s">
        <v>84</v>
      </c>
      <c r="R18" s="40" t="s">
        <v>592</v>
      </c>
      <c r="S18" s="40" t="s">
        <v>593</v>
      </c>
      <c r="T18" s="46">
        <v>45838</v>
      </c>
      <c r="U18" s="40">
        <v>3.6</v>
      </c>
      <c r="V18" s="40">
        <v>1</v>
      </c>
      <c r="W18" s="40">
        <v>547748.85</v>
      </c>
      <c r="X18" s="48">
        <v>6.9299062176553887</v>
      </c>
      <c r="Y18" s="40">
        <v>3.3719999999999999</v>
      </c>
      <c r="Z18" s="40">
        <v>127.996</v>
      </c>
      <c r="AA18" s="41">
        <v>-0.61648999999999998</v>
      </c>
      <c r="AB18" s="41">
        <v>8.34E-4</v>
      </c>
      <c r="AC18" s="50"/>
    </row>
    <row r="19" spans="1:29" ht="15" x14ac:dyDescent="0.25">
      <c r="A19" s="42">
        <v>9910</v>
      </c>
      <c r="B19" s="42">
        <v>9910</v>
      </c>
      <c r="C19" s="40" t="s">
        <v>162</v>
      </c>
      <c r="D19" s="40">
        <v>520018078</v>
      </c>
      <c r="E19" s="40" t="s">
        <v>163</v>
      </c>
      <c r="F19" s="40" t="s">
        <v>626</v>
      </c>
      <c r="G19" s="40">
        <v>750000072</v>
      </c>
      <c r="H19" s="40" t="s">
        <v>451</v>
      </c>
      <c r="I19" s="40" t="s">
        <v>608</v>
      </c>
      <c r="J19" s="40" t="s">
        <v>78</v>
      </c>
      <c r="K19" s="40" t="s">
        <v>139</v>
      </c>
      <c r="L19" s="40" t="s">
        <v>238</v>
      </c>
      <c r="M19" s="40" t="s">
        <v>574</v>
      </c>
      <c r="N19" s="46">
        <v>45888</v>
      </c>
      <c r="O19" s="40" t="s">
        <v>79</v>
      </c>
      <c r="P19" s="46">
        <v>45832</v>
      </c>
      <c r="Q19" s="40" t="s">
        <v>84</v>
      </c>
      <c r="R19" s="40" t="s">
        <v>592</v>
      </c>
      <c r="S19" s="40" t="s">
        <v>593</v>
      </c>
      <c r="T19" s="46">
        <v>45838</v>
      </c>
      <c r="U19" s="40">
        <v>3.41</v>
      </c>
      <c r="V19" s="40">
        <v>1</v>
      </c>
      <c r="W19" s="40">
        <v>-273874.42</v>
      </c>
      <c r="X19" s="48">
        <v>1.0925771901104817</v>
      </c>
      <c r="Y19" s="40">
        <v>3.3719999999999999</v>
      </c>
      <c r="Z19" s="40">
        <v>-10.09</v>
      </c>
      <c r="AA19" s="41">
        <v>4.8596E-2</v>
      </c>
      <c r="AB19" s="41">
        <v>-6.4999999999999994E-5</v>
      </c>
      <c r="AC19" s="50"/>
    </row>
    <row r="20" spans="1:29" ht="15" x14ac:dyDescent="0.25">
      <c r="A20" s="42">
        <v>9910</v>
      </c>
      <c r="B20" s="42">
        <v>9910</v>
      </c>
      <c r="C20" s="40" t="s">
        <v>162</v>
      </c>
      <c r="D20" s="40">
        <v>520018078</v>
      </c>
      <c r="E20" s="40" t="s">
        <v>163</v>
      </c>
      <c r="F20" s="40" t="s">
        <v>627</v>
      </c>
      <c r="G20" s="40">
        <v>8889014</v>
      </c>
      <c r="H20" s="40" t="s">
        <v>451</v>
      </c>
      <c r="I20" s="40" t="s">
        <v>608</v>
      </c>
      <c r="J20" s="40" t="s">
        <v>78</v>
      </c>
      <c r="K20" s="40" t="s">
        <v>139</v>
      </c>
      <c r="L20" s="40" t="s">
        <v>238</v>
      </c>
      <c r="M20" s="40" t="s">
        <v>574</v>
      </c>
      <c r="N20" s="46">
        <v>45888</v>
      </c>
      <c r="O20" s="40" t="s">
        <v>79</v>
      </c>
      <c r="P20" s="46">
        <v>45706</v>
      </c>
      <c r="Q20" s="40" t="s">
        <v>82</v>
      </c>
      <c r="R20" s="40" t="s">
        <v>592</v>
      </c>
      <c r="S20" s="40" t="s">
        <v>593</v>
      </c>
      <c r="T20" s="46">
        <v>45838</v>
      </c>
      <c r="U20" s="40">
        <v>3.8</v>
      </c>
      <c r="V20" s="40">
        <v>1</v>
      </c>
      <c r="W20" s="40">
        <v>547748.85</v>
      </c>
      <c r="X20" s="48">
        <v>1E-3</v>
      </c>
      <c r="Y20" s="40">
        <v>1</v>
      </c>
      <c r="Z20" s="40">
        <v>5.0000000000000001E-3</v>
      </c>
      <c r="AA20" s="41">
        <v>-2.5999999999999998E-5</v>
      </c>
      <c r="AB20" s="41">
        <v>0</v>
      </c>
      <c r="AC20" s="50"/>
    </row>
    <row r="21" spans="1:29" ht="15" x14ac:dyDescent="0.25">
      <c r="A21" s="42">
        <v>9910</v>
      </c>
      <c r="B21" s="42">
        <v>9910</v>
      </c>
      <c r="C21" s="40" t="s">
        <v>162</v>
      </c>
      <c r="D21" s="40">
        <v>520018078</v>
      </c>
      <c r="E21" s="40" t="s">
        <v>163</v>
      </c>
      <c r="F21" s="40" t="s">
        <v>628</v>
      </c>
      <c r="G21" s="40">
        <v>8889018</v>
      </c>
      <c r="H21" s="40" t="s">
        <v>451</v>
      </c>
      <c r="I21" s="40" t="s">
        <v>608</v>
      </c>
      <c r="J21" s="40" t="s">
        <v>78</v>
      </c>
      <c r="K21" s="40" t="s">
        <v>139</v>
      </c>
      <c r="L21" s="40" t="s">
        <v>238</v>
      </c>
      <c r="M21" s="40" t="s">
        <v>574</v>
      </c>
      <c r="N21" s="46">
        <v>45890</v>
      </c>
      <c r="O21" s="40" t="s">
        <v>79</v>
      </c>
      <c r="P21" s="46">
        <v>45708</v>
      </c>
      <c r="Q21" s="40" t="s">
        <v>82</v>
      </c>
      <c r="R21" s="40" t="s">
        <v>592</v>
      </c>
      <c r="S21" s="40" t="s">
        <v>593</v>
      </c>
      <c r="T21" s="46">
        <v>45838</v>
      </c>
      <c r="U21" s="40">
        <v>3.8</v>
      </c>
      <c r="V21" s="40">
        <v>1</v>
      </c>
      <c r="W21" s="40">
        <v>547748.85</v>
      </c>
      <c r="X21" s="48">
        <v>1.2999999999999999E-3</v>
      </c>
      <c r="Y21" s="40">
        <v>1</v>
      </c>
      <c r="Z21" s="40">
        <v>7.0000000000000001E-3</v>
      </c>
      <c r="AA21" s="41">
        <v>-3.4E-5</v>
      </c>
      <c r="AB21" s="41">
        <v>0</v>
      </c>
      <c r="AC21" s="50"/>
    </row>
    <row r="22" spans="1:29" ht="15" x14ac:dyDescent="0.25">
      <c r="A22" s="42">
        <v>9910</v>
      </c>
      <c r="B22" s="42">
        <v>9910</v>
      </c>
      <c r="C22" s="40" t="s">
        <v>629</v>
      </c>
      <c r="D22" s="40">
        <v>70652</v>
      </c>
      <c r="E22" s="40" t="s">
        <v>451</v>
      </c>
      <c r="F22" s="40" t="s">
        <v>630</v>
      </c>
      <c r="G22" s="40">
        <v>8889025</v>
      </c>
      <c r="H22" s="40" t="s">
        <v>451</v>
      </c>
      <c r="I22" s="40" t="s">
        <v>608</v>
      </c>
      <c r="J22" s="40" t="s">
        <v>97</v>
      </c>
      <c r="K22" s="40" t="s">
        <v>139</v>
      </c>
      <c r="L22" s="40" t="s">
        <v>184</v>
      </c>
      <c r="M22" s="40" t="s">
        <v>574</v>
      </c>
      <c r="N22" s="46">
        <v>45903</v>
      </c>
      <c r="O22" s="40" t="s">
        <v>79</v>
      </c>
      <c r="P22" s="46">
        <v>45719</v>
      </c>
      <c r="Q22" s="40" t="s">
        <v>82</v>
      </c>
      <c r="R22" s="40" t="s">
        <v>592</v>
      </c>
      <c r="S22" s="40" t="s">
        <v>593</v>
      </c>
      <c r="T22" s="46">
        <v>45838</v>
      </c>
      <c r="U22" s="40">
        <v>3.86</v>
      </c>
      <c r="V22" s="40">
        <v>1</v>
      </c>
      <c r="W22" s="40">
        <v>547748.85</v>
      </c>
      <c r="X22" s="48">
        <v>1.9E-3</v>
      </c>
      <c r="Y22" s="40">
        <v>1</v>
      </c>
      <c r="Z22" s="40">
        <v>0.01</v>
      </c>
      <c r="AA22" s="41">
        <v>-5.0000000000000002E-5</v>
      </c>
      <c r="AB22" s="41">
        <v>0</v>
      </c>
      <c r="AC22" s="50"/>
    </row>
    <row r="23" spans="1:29" ht="15" x14ac:dyDescent="0.25">
      <c r="A23" s="42">
        <v>9910</v>
      </c>
      <c r="B23" s="42">
        <v>9910</v>
      </c>
      <c r="C23" s="40" t="s">
        <v>621</v>
      </c>
      <c r="D23" s="40">
        <v>11778</v>
      </c>
      <c r="E23" s="40" t="s">
        <v>451</v>
      </c>
      <c r="F23" s="40" t="s">
        <v>631</v>
      </c>
      <c r="G23" s="40">
        <v>750000012</v>
      </c>
      <c r="H23" s="40" t="s">
        <v>451</v>
      </c>
      <c r="I23" s="40" t="s">
        <v>608</v>
      </c>
      <c r="J23" s="40" t="s">
        <v>97</v>
      </c>
      <c r="K23" s="40" t="s">
        <v>492</v>
      </c>
      <c r="L23" s="40" t="s">
        <v>184</v>
      </c>
      <c r="M23" s="40" t="s">
        <v>574</v>
      </c>
      <c r="N23" s="46">
        <v>45933</v>
      </c>
      <c r="O23" s="40" t="s">
        <v>79</v>
      </c>
      <c r="P23" s="46">
        <v>45750</v>
      </c>
      <c r="Q23" s="40" t="s">
        <v>82</v>
      </c>
      <c r="R23" s="40" t="s">
        <v>592</v>
      </c>
      <c r="S23" s="40" t="s">
        <v>593</v>
      </c>
      <c r="T23" s="46">
        <v>45838</v>
      </c>
      <c r="U23" s="40">
        <v>3.7</v>
      </c>
      <c r="V23" s="40">
        <v>1</v>
      </c>
      <c r="W23" s="40">
        <v>-457357.23</v>
      </c>
      <c r="X23" s="48">
        <v>0.95789999999999997</v>
      </c>
      <c r="Y23" s="40">
        <v>1</v>
      </c>
      <c r="Z23" s="40">
        <v>-4.3810000000000002</v>
      </c>
      <c r="AA23" s="41">
        <v>2.1101000000000002E-2</v>
      </c>
      <c r="AB23" s="41">
        <v>-2.8E-5</v>
      </c>
      <c r="AC23" s="50"/>
    </row>
    <row r="24" spans="1:29" ht="15" x14ac:dyDescent="0.25">
      <c r="A24" s="42">
        <v>9910</v>
      </c>
      <c r="B24" s="42">
        <v>9910</v>
      </c>
      <c r="C24" s="40" t="s">
        <v>162</v>
      </c>
      <c r="D24" s="40">
        <v>520018078</v>
      </c>
      <c r="E24" s="40" t="s">
        <v>163</v>
      </c>
      <c r="F24" s="40" t="s">
        <v>632</v>
      </c>
      <c r="G24" s="40">
        <v>750000053</v>
      </c>
      <c r="H24" s="40" t="s">
        <v>451</v>
      </c>
      <c r="I24" s="40" t="s">
        <v>608</v>
      </c>
      <c r="J24" s="40" t="s">
        <v>78</v>
      </c>
      <c r="K24" s="40" t="s">
        <v>139</v>
      </c>
      <c r="L24" s="40" t="s">
        <v>238</v>
      </c>
      <c r="M24" s="40" t="s">
        <v>574</v>
      </c>
      <c r="N24" s="46">
        <v>45992</v>
      </c>
      <c r="O24" s="40" t="s">
        <v>79</v>
      </c>
      <c r="P24" s="46">
        <v>45806</v>
      </c>
      <c r="Q24" s="40" t="s">
        <v>84</v>
      </c>
      <c r="R24" s="40" t="s">
        <v>592</v>
      </c>
      <c r="S24" s="40" t="s">
        <v>593</v>
      </c>
      <c r="T24" s="46">
        <v>45838</v>
      </c>
      <c r="U24" s="40">
        <v>3.73</v>
      </c>
      <c r="V24" s="40">
        <v>1</v>
      </c>
      <c r="W24" s="40">
        <v>532862.01</v>
      </c>
      <c r="X24" s="48">
        <v>4.396679077002618E-2</v>
      </c>
      <c r="Y24" s="40">
        <v>3.3719999999999999</v>
      </c>
      <c r="Z24" s="40">
        <v>0.79</v>
      </c>
      <c r="AA24" s="41">
        <v>-3.803E-3</v>
      </c>
      <c r="AB24" s="41">
        <v>5.0000000000000004E-6</v>
      </c>
      <c r="AC24" s="50"/>
    </row>
    <row r="25" spans="1:29" ht="15" x14ac:dyDescent="0.25">
      <c r="A25" s="42">
        <v>9910</v>
      </c>
      <c r="B25" s="42">
        <v>9910</v>
      </c>
      <c r="C25" s="40" t="s">
        <v>203</v>
      </c>
      <c r="D25" s="40">
        <v>520000118</v>
      </c>
      <c r="E25" s="40" t="s">
        <v>163</v>
      </c>
      <c r="F25" s="40" t="s">
        <v>633</v>
      </c>
      <c r="G25" s="40">
        <v>750000074</v>
      </c>
      <c r="H25" s="40" t="s">
        <v>451</v>
      </c>
      <c r="I25" s="40" t="s">
        <v>608</v>
      </c>
      <c r="J25" s="40" t="s">
        <v>78</v>
      </c>
      <c r="K25" s="40" t="s">
        <v>139</v>
      </c>
      <c r="L25" s="40" t="s">
        <v>238</v>
      </c>
      <c r="M25" s="40" t="s">
        <v>574</v>
      </c>
      <c r="N25" s="46">
        <v>45890</v>
      </c>
      <c r="O25" s="40" t="s">
        <v>79</v>
      </c>
      <c r="P25" s="46">
        <v>45833</v>
      </c>
      <c r="Q25" s="40" t="s">
        <v>84</v>
      </c>
      <c r="R25" s="40" t="s">
        <v>592</v>
      </c>
      <c r="S25" s="40" t="s">
        <v>593</v>
      </c>
      <c r="T25" s="46">
        <v>45838</v>
      </c>
      <c r="U25" s="40">
        <v>3.41</v>
      </c>
      <c r="V25" s="40">
        <v>1</v>
      </c>
      <c r="W25" s="40">
        <v>-273874.42</v>
      </c>
      <c r="X25" s="48">
        <v>1.128094070026858</v>
      </c>
      <c r="Y25" s="40">
        <v>3.3719999999999999</v>
      </c>
      <c r="Z25" s="40">
        <v>-10.417999999999999</v>
      </c>
      <c r="AA25" s="41">
        <v>5.0175999999999998E-2</v>
      </c>
      <c r="AB25" s="41">
        <v>-6.7000000000000002E-5</v>
      </c>
      <c r="AC25" s="50"/>
    </row>
    <row r="26" spans="1:29" ht="15" x14ac:dyDescent="0.25">
      <c r="A26" s="42">
        <v>9910</v>
      </c>
      <c r="B26" s="42">
        <v>9910</v>
      </c>
      <c r="C26" s="40" t="s">
        <v>162</v>
      </c>
      <c r="D26" s="40">
        <v>520018078</v>
      </c>
      <c r="E26" s="40" t="s">
        <v>163</v>
      </c>
      <c r="F26" s="40" t="s">
        <v>634</v>
      </c>
      <c r="G26" s="40">
        <v>750000083</v>
      </c>
      <c r="H26" s="40" t="s">
        <v>451</v>
      </c>
      <c r="I26" s="40" t="s">
        <v>608</v>
      </c>
      <c r="J26" s="40" t="s">
        <v>78</v>
      </c>
      <c r="K26" s="40" t="s">
        <v>139</v>
      </c>
      <c r="L26" s="40" t="s">
        <v>238</v>
      </c>
      <c r="M26" s="40" t="s">
        <v>574</v>
      </c>
      <c r="N26" s="46">
        <v>45890</v>
      </c>
      <c r="O26" s="40" t="s">
        <v>79</v>
      </c>
      <c r="P26" s="46">
        <v>45838</v>
      </c>
      <c r="Q26" s="40" t="s">
        <v>84</v>
      </c>
      <c r="R26" s="40" t="s">
        <v>592</v>
      </c>
      <c r="S26" s="40" t="s">
        <v>593</v>
      </c>
      <c r="T26" s="46">
        <v>45838</v>
      </c>
      <c r="U26" s="40">
        <v>3.41</v>
      </c>
      <c r="V26" s="40">
        <v>1</v>
      </c>
      <c r="W26" s="40">
        <v>-273874.42</v>
      </c>
      <c r="X26" s="48">
        <v>1.005842370558599</v>
      </c>
      <c r="Y26" s="40">
        <v>3.3719999999999999</v>
      </c>
      <c r="Z26" s="40">
        <v>-9.2889999999999997</v>
      </c>
      <c r="AA26" s="41">
        <v>4.4739000000000001E-2</v>
      </c>
      <c r="AB26" s="41">
        <v>-6.0000000000000002E-5</v>
      </c>
      <c r="AC26" s="50"/>
    </row>
    <row r="27" spans="1:29" ht="15" x14ac:dyDescent="0.25">
      <c r="A27" s="42">
        <v>9910</v>
      </c>
      <c r="B27" s="42">
        <v>9910</v>
      </c>
      <c r="C27" s="40" t="s">
        <v>629</v>
      </c>
      <c r="D27" s="40">
        <v>70652</v>
      </c>
      <c r="E27" s="40" t="s">
        <v>451</v>
      </c>
      <c r="F27" s="40" t="s">
        <v>635</v>
      </c>
      <c r="G27" s="40">
        <v>8889026</v>
      </c>
      <c r="H27" s="40" t="s">
        <v>451</v>
      </c>
      <c r="I27" s="40" t="s">
        <v>608</v>
      </c>
      <c r="J27" s="40" t="s">
        <v>97</v>
      </c>
      <c r="K27" s="40" t="s">
        <v>139</v>
      </c>
      <c r="L27" s="40" t="s">
        <v>184</v>
      </c>
      <c r="M27" s="40" t="s">
        <v>574</v>
      </c>
      <c r="N27" s="46">
        <v>45903</v>
      </c>
      <c r="O27" s="40" t="s">
        <v>79</v>
      </c>
      <c r="P27" s="46">
        <v>45719</v>
      </c>
      <c r="Q27" s="40" t="s">
        <v>82</v>
      </c>
      <c r="R27" s="40" t="s">
        <v>592</v>
      </c>
      <c r="S27" s="40" t="s">
        <v>593</v>
      </c>
      <c r="T27" s="46">
        <v>45838</v>
      </c>
      <c r="U27" s="40">
        <v>3.47</v>
      </c>
      <c r="V27" s="40">
        <v>1</v>
      </c>
      <c r="W27" s="40">
        <v>-273874.42</v>
      </c>
      <c r="X27" s="48">
        <v>11.065200000000001</v>
      </c>
      <c r="Y27" s="40">
        <v>1</v>
      </c>
      <c r="Z27" s="40">
        <v>-30.305</v>
      </c>
      <c r="AA27" s="41">
        <v>0.14596200000000001</v>
      </c>
      <c r="AB27" s="41">
        <v>-1.9699999999999999E-4</v>
      </c>
      <c r="AC27" s="50"/>
    </row>
    <row r="28" spans="1:29" ht="15" x14ac:dyDescent="0.25">
      <c r="A28" s="42">
        <v>9910</v>
      </c>
      <c r="B28" s="42">
        <v>9910</v>
      </c>
      <c r="C28" s="40" t="s">
        <v>232</v>
      </c>
      <c r="D28" s="40">
        <v>520007030</v>
      </c>
      <c r="E28" s="40" t="s">
        <v>163</v>
      </c>
      <c r="F28" s="40" t="s">
        <v>636</v>
      </c>
      <c r="G28" s="40">
        <v>750000078</v>
      </c>
      <c r="H28" s="40" t="s">
        <v>451</v>
      </c>
      <c r="I28" s="40" t="s">
        <v>608</v>
      </c>
      <c r="J28" s="40" t="s">
        <v>78</v>
      </c>
      <c r="K28" s="40" t="s">
        <v>139</v>
      </c>
      <c r="L28" s="40" t="s">
        <v>238</v>
      </c>
      <c r="M28" s="40" t="s">
        <v>574</v>
      </c>
      <c r="N28" s="46">
        <v>45901</v>
      </c>
      <c r="O28" s="40" t="s">
        <v>79</v>
      </c>
      <c r="P28" s="46">
        <v>45834</v>
      </c>
      <c r="Q28" s="40" t="s">
        <v>84</v>
      </c>
      <c r="R28" s="40" t="s">
        <v>592</v>
      </c>
      <c r="S28" s="40" t="s">
        <v>593</v>
      </c>
      <c r="T28" s="46">
        <v>45838</v>
      </c>
      <c r="U28" s="40">
        <v>3.41</v>
      </c>
      <c r="V28" s="40">
        <v>1</v>
      </c>
      <c r="W28" s="40">
        <v>-273874.42</v>
      </c>
      <c r="X28" s="48">
        <v>1.205083404235832</v>
      </c>
      <c r="Y28" s="40">
        <v>3.3719999999999999</v>
      </c>
      <c r="Z28" s="40">
        <v>-11.129</v>
      </c>
      <c r="AA28" s="41">
        <v>5.3603999999999999E-2</v>
      </c>
      <c r="AB28" s="41">
        <v>-7.2000000000000002E-5</v>
      </c>
      <c r="AC28" s="50"/>
    </row>
    <row r="29" spans="1:29" ht="15" x14ac:dyDescent="0.25">
      <c r="A29" s="42">
        <v>9910</v>
      </c>
      <c r="B29" s="42">
        <v>9910</v>
      </c>
      <c r="C29" s="40" t="s">
        <v>162</v>
      </c>
      <c r="D29" s="40">
        <v>520018078</v>
      </c>
      <c r="E29" s="40" t="s">
        <v>163</v>
      </c>
      <c r="F29" s="40" t="s">
        <v>637</v>
      </c>
      <c r="G29" s="40">
        <v>8889017</v>
      </c>
      <c r="H29" s="40" t="s">
        <v>451</v>
      </c>
      <c r="I29" s="40" t="s">
        <v>608</v>
      </c>
      <c r="J29" s="40" t="s">
        <v>78</v>
      </c>
      <c r="K29" s="40" t="s">
        <v>139</v>
      </c>
      <c r="L29" s="40" t="s">
        <v>238</v>
      </c>
      <c r="M29" s="40" t="s">
        <v>574</v>
      </c>
      <c r="N29" s="46">
        <v>45890</v>
      </c>
      <c r="O29" s="40" t="s">
        <v>79</v>
      </c>
      <c r="P29" s="46">
        <v>45708</v>
      </c>
      <c r="Q29" s="40" t="s">
        <v>82</v>
      </c>
      <c r="R29" s="40" t="s">
        <v>592</v>
      </c>
      <c r="S29" s="40" t="s">
        <v>593</v>
      </c>
      <c r="T29" s="46">
        <v>45838</v>
      </c>
      <c r="U29" s="40">
        <v>3.41</v>
      </c>
      <c r="V29" s="40">
        <v>1</v>
      </c>
      <c r="W29" s="40">
        <v>-273874.42</v>
      </c>
      <c r="X29" s="48">
        <v>6.2839999999999998</v>
      </c>
      <c r="Y29" s="40">
        <v>1</v>
      </c>
      <c r="Z29" s="40">
        <v>-17.21</v>
      </c>
      <c r="AA29" s="41">
        <v>8.2892999999999994E-2</v>
      </c>
      <c r="AB29" s="41">
        <v>-1.12E-4</v>
      </c>
      <c r="AC29" s="50"/>
    </row>
    <row r="30" spans="1:29" ht="15" x14ac:dyDescent="0.25">
      <c r="A30" s="42">
        <v>9910</v>
      </c>
      <c r="B30" s="42">
        <v>9910</v>
      </c>
      <c r="C30" s="40" t="s">
        <v>621</v>
      </c>
      <c r="D30" s="40">
        <v>11778</v>
      </c>
      <c r="E30" s="40" t="s">
        <v>451</v>
      </c>
      <c r="F30" s="40" t="s">
        <v>638</v>
      </c>
      <c r="G30" s="40">
        <v>750000010</v>
      </c>
      <c r="H30" s="40" t="s">
        <v>451</v>
      </c>
      <c r="I30" s="40" t="s">
        <v>608</v>
      </c>
      <c r="J30" s="40" t="s">
        <v>97</v>
      </c>
      <c r="K30" s="40" t="s">
        <v>492</v>
      </c>
      <c r="L30" s="40" t="s">
        <v>184</v>
      </c>
      <c r="M30" s="40" t="s">
        <v>574</v>
      </c>
      <c r="N30" s="46">
        <v>45933</v>
      </c>
      <c r="O30" s="40" t="s">
        <v>79</v>
      </c>
      <c r="P30" s="46">
        <v>45750</v>
      </c>
      <c r="Q30" s="40" t="s">
        <v>82</v>
      </c>
      <c r="R30" s="40" t="s">
        <v>592</v>
      </c>
      <c r="S30" s="40" t="s">
        <v>593</v>
      </c>
      <c r="T30" s="46">
        <v>45838</v>
      </c>
      <c r="U30" s="40">
        <v>4.2</v>
      </c>
      <c r="V30" s="40">
        <v>1</v>
      </c>
      <c r="W30" s="40">
        <v>-182893.05</v>
      </c>
      <c r="X30" s="48">
        <v>2.0659999999999998</v>
      </c>
      <c r="Y30" s="40">
        <v>1</v>
      </c>
      <c r="Z30" s="40">
        <v>-3.7789999999999999</v>
      </c>
      <c r="AA30" s="41">
        <v>1.8199E-2</v>
      </c>
      <c r="AB30" s="41">
        <v>-2.4000000000000001E-5</v>
      </c>
      <c r="AC30" s="50"/>
    </row>
    <row r="31" spans="1:29" ht="15" x14ac:dyDescent="0.25">
      <c r="A31" s="42">
        <v>9910</v>
      </c>
      <c r="B31" s="42">
        <v>9910</v>
      </c>
      <c r="C31" s="40" t="s">
        <v>232</v>
      </c>
      <c r="D31" s="40">
        <v>520007030</v>
      </c>
      <c r="E31" s="40" t="s">
        <v>163</v>
      </c>
      <c r="F31" s="40" t="s">
        <v>639</v>
      </c>
      <c r="G31" s="40">
        <v>750000020</v>
      </c>
      <c r="H31" s="40" t="s">
        <v>451</v>
      </c>
      <c r="I31" s="40" t="s">
        <v>608</v>
      </c>
      <c r="J31" s="40" t="s">
        <v>78</v>
      </c>
      <c r="K31" s="40" t="s">
        <v>139</v>
      </c>
      <c r="L31" s="40" t="s">
        <v>238</v>
      </c>
      <c r="M31" s="40" t="s">
        <v>574</v>
      </c>
      <c r="N31" s="46">
        <v>45938</v>
      </c>
      <c r="O31" s="40" t="s">
        <v>79</v>
      </c>
      <c r="P31" s="46">
        <v>45755</v>
      </c>
      <c r="Q31" s="40" t="s">
        <v>84</v>
      </c>
      <c r="R31" s="40" t="s">
        <v>592</v>
      </c>
      <c r="S31" s="40" t="s">
        <v>593</v>
      </c>
      <c r="T31" s="46">
        <v>45838</v>
      </c>
      <c r="U31" s="40">
        <v>3.55</v>
      </c>
      <c r="V31" s="40">
        <v>1</v>
      </c>
      <c r="W31" s="40">
        <v>-1095626.92</v>
      </c>
      <c r="X31" s="48">
        <v>5.5636367764544596</v>
      </c>
      <c r="Y31" s="40">
        <v>3.3719999999999999</v>
      </c>
      <c r="Z31" s="40">
        <v>-205.54599999999999</v>
      </c>
      <c r="AA31" s="41">
        <v>0.99001099999999997</v>
      </c>
      <c r="AB31" s="41">
        <v>-1.34E-3</v>
      </c>
      <c r="AC31" s="50"/>
    </row>
    <row r="32" spans="1:29" ht="15" x14ac:dyDescent="0.25">
      <c r="A32" s="42">
        <v>9910</v>
      </c>
      <c r="B32" s="42">
        <v>9910</v>
      </c>
      <c r="C32" s="40" t="s">
        <v>203</v>
      </c>
      <c r="D32" s="40">
        <v>520000118</v>
      </c>
      <c r="E32" s="40" t="s">
        <v>163</v>
      </c>
      <c r="F32" s="40" t="s">
        <v>640</v>
      </c>
      <c r="G32" s="40">
        <v>750000056</v>
      </c>
      <c r="H32" s="40" t="s">
        <v>451</v>
      </c>
      <c r="I32" s="40" t="s">
        <v>608</v>
      </c>
      <c r="J32" s="40" t="s">
        <v>78</v>
      </c>
      <c r="K32" s="40" t="s">
        <v>139</v>
      </c>
      <c r="L32" s="40" t="s">
        <v>238</v>
      </c>
      <c r="M32" s="40" t="s">
        <v>574</v>
      </c>
      <c r="N32" s="46">
        <v>45936</v>
      </c>
      <c r="O32" s="40" t="s">
        <v>79</v>
      </c>
      <c r="P32" s="46">
        <v>45812</v>
      </c>
      <c r="Q32" s="40" t="s">
        <v>84</v>
      </c>
      <c r="R32" s="40" t="s">
        <v>592</v>
      </c>
      <c r="S32" s="40" t="s">
        <v>593</v>
      </c>
      <c r="T32" s="46">
        <v>45838</v>
      </c>
      <c r="U32" s="40">
        <v>3.6</v>
      </c>
      <c r="V32" s="40">
        <v>1</v>
      </c>
      <c r="W32" s="40">
        <v>-547907.12</v>
      </c>
      <c r="X32" s="48">
        <v>6.9128574127067122</v>
      </c>
      <c r="Y32" s="40">
        <v>3.3719999999999999</v>
      </c>
      <c r="Z32" s="40">
        <v>-127.718</v>
      </c>
      <c r="AA32" s="41">
        <v>0.61515299999999995</v>
      </c>
      <c r="AB32" s="41">
        <v>-8.3299999999999997E-4</v>
      </c>
      <c r="AC32" s="50"/>
    </row>
    <row r="33" spans="1:29" ht="15" x14ac:dyDescent="0.25">
      <c r="A33" s="42">
        <v>9910</v>
      </c>
      <c r="B33" s="42">
        <v>9910</v>
      </c>
      <c r="C33" s="40" t="s">
        <v>203</v>
      </c>
      <c r="D33" s="40">
        <v>520000118</v>
      </c>
      <c r="E33" s="40" t="s">
        <v>163</v>
      </c>
      <c r="F33" s="40" t="s">
        <v>641</v>
      </c>
      <c r="G33" s="40">
        <v>750000059</v>
      </c>
      <c r="H33" s="40" t="s">
        <v>451</v>
      </c>
      <c r="I33" s="40" t="s">
        <v>608</v>
      </c>
      <c r="J33" s="40" t="s">
        <v>78</v>
      </c>
      <c r="K33" s="40" t="s">
        <v>139</v>
      </c>
      <c r="L33" s="40" t="s">
        <v>238</v>
      </c>
      <c r="M33" s="40" t="s">
        <v>574</v>
      </c>
      <c r="N33" s="46">
        <v>45996</v>
      </c>
      <c r="O33" s="40" t="s">
        <v>79</v>
      </c>
      <c r="P33" s="46">
        <v>45816</v>
      </c>
      <c r="Q33" s="40" t="s">
        <v>84</v>
      </c>
      <c r="R33" s="40" t="s">
        <v>592</v>
      </c>
      <c r="S33" s="40" t="s">
        <v>593</v>
      </c>
      <c r="T33" s="46">
        <v>45838</v>
      </c>
      <c r="U33" s="40">
        <v>3.7</v>
      </c>
      <c r="V33" s="40">
        <v>1</v>
      </c>
      <c r="W33" s="40">
        <v>547785.77</v>
      </c>
      <c r="X33" s="48">
        <v>0.29949105742885462</v>
      </c>
      <c r="Y33" s="40">
        <v>3.3719999999999999</v>
      </c>
      <c r="Z33" s="40">
        <v>5.532</v>
      </c>
      <c r="AA33" s="41">
        <v>-2.6644999999999999E-2</v>
      </c>
      <c r="AB33" s="41">
        <v>3.6000000000000001E-5</v>
      </c>
      <c r="AC33" s="50"/>
    </row>
    <row r="34" spans="1:29" ht="15" x14ac:dyDescent="0.25">
      <c r="A34" s="42">
        <v>9910</v>
      </c>
      <c r="B34" s="42">
        <v>9910</v>
      </c>
      <c r="C34" s="40" t="s">
        <v>621</v>
      </c>
      <c r="D34" s="40">
        <v>11778</v>
      </c>
      <c r="E34" s="40" t="s">
        <v>451</v>
      </c>
      <c r="F34" s="40" t="s">
        <v>642</v>
      </c>
      <c r="G34" s="40">
        <v>750000060</v>
      </c>
      <c r="H34" s="40" t="s">
        <v>451</v>
      </c>
      <c r="I34" s="40" t="s">
        <v>554</v>
      </c>
      <c r="J34" s="40" t="s">
        <v>97</v>
      </c>
      <c r="K34" s="40" t="s">
        <v>492</v>
      </c>
      <c r="L34" s="40" t="s">
        <v>184</v>
      </c>
      <c r="M34" s="40" t="s">
        <v>551</v>
      </c>
      <c r="N34" s="46">
        <v>45880</v>
      </c>
      <c r="O34" s="40" t="s">
        <v>79</v>
      </c>
      <c r="P34" s="46">
        <v>45818</v>
      </c>
      <c r="Q34" s="40" t="s">
        <v>82</v>
      </c>
      <c r="R34" s="40" t="s">
        <v>592</v>
      </c>
      <c r="S34" s="40" t="s">
        <v>593</v>
      </c>
      <c r="T34" s="46">
        <v>45838</v>
      </c>
      <c r="U34" s="40">
        <v>1362.17</v>
      </c>
      <c r="V34" s="40">
        <v>0.01</v>
      </c>
      <c r="W34" s="40">
        <v>-73.83</v>
      </c>
      <c r="X34" s="48">
        <v>2476.7793999999999</v>
      </c>
      <c r="Y34" s="40">
        <v>1</v>
      </c>
      <c r="Z34" s="40">
        <v>-1.829</v>
      </c>
      <c r="AA34" s="41">
        <v>8.8070000000000006E-3</v>
      </c>
      <c r="AB34" s="41">
        <v>-1.1E-5</v>
      </c>
      <c r="AC34" s="50"/>
    </row>
    <row r="35" spans="1:29" ht="15" x14ac:dyDescent="0.25">
      <c r="A35" s="42">
        <v>9910</v>
      </c>
      <c r="B35" s="42">
        <v>9910</v>
      </c>
      <c r="C35" s="40" t="s">
        <v>232</v>
      </c>
      <c r="D35" s="40">
        <v>520007030</v>
      </c>
      <c r="E35" s="40" t="s">
        <v>163</v>
      </c>
      <c r="F35" s="40" t="s">
        <v>643</v>
      </c>
      <c r="G35" s="40">
        <v>750000076</v>
      </c>
      <c r="H35" s="40" t="s">
        <v>451</v>
      </c>
      <c r="I35" s="40" t="s">
        <v>608</v>
      </c>
      <c r="J35" s="40" t="s">
        <v>78</v>
      </c>
      <c r="K35" s="40" t="s">
        <v>139</v>
      </c>
      <c r="L35" s="40" t="s">
        <v>238</v>
      </c>
      <c r="M35" s="40" t="s">
        <v>574</v>
      </c>
      <c r="N35" s="46">
        <v>46014</v>
      </c>
      <c r="O35" s="40" t="s">
        <v>79</v>
      </c>
      <c r="P35" s="46">
        <v>45834</v>
      </c>
      <c r="Q35" s="40" t="s">
        <v>84</v>
      </c>
      <c r="R35" s="40" t="s">
        <v>592</v>
      </c>
      <c r="S35" s="40" t="s">
        <v>593</v>
      </c>
      <c r="T35" s="46">
        <v>45838</v>
      </c>
      <c r="U35" s="40">
        <v>3.58</v>
      </c>
      <c r="V35" s="40">
        <v>1</v>
      </c>
      <c r="W35" s="40">
        <v>273897.5</v>
      </c>
      <c r="X35" s="48">
        <v>0.91491568857036532</v>
      </c>
      <c r="Y35" s="40">
        <v>3.3719999999999999</v>
      </c>
      <c r="Z35" s="40">
        <v>8.4499999999999993</v>
      </c>
      <c r="AA35" s="41">
        <v>-4.0697999999999998E-2</v>
      </c>
      <c r="AB35" s="41">
        <v>5.5000000000000002E-5</v>
      </c>
      <c r="AC35" s="50"/>
    </row>
    <row r="36" spans="1:29" ht="15" x14ac:dyDescent="0.25">
      <c r="A36" s="42">
        <v>9910</v>
      </c>
      <c r="B36" s="42">
        <v>9910</v>
      </c>
      <c r="C36" s="40" t="s">
        <v>203</v>
      </c>
      <c r="D36" s="40">
        <v>520000118</v>
      </c>
      <c r="E36" s="40" t="s">
        <v>163</v>
      </c>
      <c r="F36" s="40" t="s">
        <v>644</v>
      </c>
      <c r="G36" s="40">
        <v>750000016</v>
      </c>
      <c r="H36" s="40" t="s">
        <v>451</v>
      </c>
      <c r="I36" s="40" t="s">
        <v>608</v>
      </c>
      <c r="J36" s="40" t="s">
        <v>78</v>
      </c>
      <c r="K36" s="40" t="s">
        <v>139</v>
      </c>
      <c r="L36" s="40" t="s">
        <v>238</v>
      </c>
      <c r="M36" s="40" t="s">
        <v>574</v>
      </c>
      <c r="N36" s="46">
        <v>45936</v>
      </c>
      <c r="O36" s="40" t="s">
        <v>79</v>
      </c>
      <c r="P36" s="46">
        <v>45751</v>
      </c>
      <c r="Q36" s="40" t="s">
        <v>84</v>
      </c>
      <c r="R36" s="40" t="s">
        <v>592</v>
      </c>
      <c r="S36" s="40" t="s">
        <v>593</v>
      </c>
      <c r="T36" s="46">
        <v>45838</v>
      </c>
      <c r="U36" s="40">
        <v>3.5</v>
      </c>
      <c r="V36" s="40">
        <v>1</v>
      </c>
      <c r="W36" s="40">
        <v>-547907.12</v>
      </c>
      <c r="X36" s="48">
        <v>4.3339185227833124</v>
      </c>
      <c r="Y36" s="40">
        <v>3.3719999999999999</v>
      </c>
      <c r="Z36" s="40">
        <v>-80.070999999999998</v>
      </c>
      <c r="AA36" s="41">
        <v>0.38566099999999998</v>
      </c>
      <c r="AB36" s="41">
        <v>-5.22E-4</v>
      </c>
      <c r="AC36" s="50"/>
    </row>
    <row r="37" spans="1:29" ht="15" x14ac:dyDescent="0.25">
      <c r="A37" s="42">
        <v>9910</v>
      </c>
      <c r="B37" s="42">
        <v>9910</v>
      </c>
      <c r="C37" s="40" t="s">
        <v>162</v>
      </c>
      <c r="D37" s="40">
        <v>520018078</v>
      </c>
      <c r="E37" s="40" t="s">
        <v>163</v>
      </c>
      <c r="F37" s="40" t="s">
        <v>645</v>
      </c>
      <c r="G37" s="40">
        <v>750000028</v>
      </c>
      <c r="H37" s="40" t="s">
        <v>451</v>
      </c>
      <c r="I37" s="40" t="s">
        <v>608</v>
      </c>
      <c r="J37" s="40" t="s">
        <v>78</v>
      </c>
      <c r="K37" s="40" t="s">
        <v>139</v>
      </c>
      <c r="L37" s="40" t="s">
        <v>238</v>
      </c>
      <c r="M37" s="40" t="s">
        <v>574</v>
      </c>
      <c r="N37" s="46">
        <v>45888</v>
      </c>
      <c r="O37" s="40" t="s">
        <v>79</v>
      </c>
      <c r="P37" s="46">
        <v>45756</v>
      </c>
      <c r="Q37" s="40" t="s">
        <v>84</v>
      </c>
      <c r="R37" s="40" t="s">
        <v>592</v>
      </c>
      <c r="S37" s="40" t="s">
        <v>593</v>
      </c>
      <c r="T37" s="46">
        <v>45838</v>
      </c>
      <c r="U37" s="40">
        <v>3.8</v>
      </c>
      <c r="V37" s="40">
        <v>1</v>
      </c>
      <c r="W37" s="40">
        <v>-547748.85</v>
      </c>
      <c r="X37" s="48">
        <v>1.7866722802480379E-3</v>
      </c>
      <c r="Y37" s="40">
        <v>3.3719999999999999</v>
      </c>
      <c r="Z37" s="40">
        <v>-3.3000000000000002E-2</v>
      </c>
      <c r="AA37" s="41">
        <v>1.5799999999999999E-4</v>
      </c>
      <c r="AB37" s="41">
        <v>0</v>
      </c>
      <c r="AC37" s="50"/>
    </row>
    <row r="38" spans="1:29" ht="15" x14ac:dyDescent="0.25">
      <c r="A38" s="42">
        <v>9910</v>
      </c>
      <c r="B38" s="42">
        <v>9910</v>
      </c>
      <c r="C38" s="40" t="s">
        <v>232</v>
      </c>
      <c r="D38" s="40">
        <v>520007030</v>
      </c>
      <c r="E38" s="40" t="s">
        <v>163</v>
      </c>
      <c r="F38" s="40" t="s">
        <v>646</v>
      </c>
      <c r="G38" s="40">
        <v>750000046</v>
      </c>
      <c r="H38" s="40" t="s">
        <v>451</v>
      </c>
      <c r="I38" s="40" t="s">
        <v>608</v>
      </c>
      <c r="J38" s="40" t="s">
        <v>78</v>
      </c>
      <c r="K38" s="40" t="s">
        <v>139</v>
      </c>
      <c r="L38" s="40" t="s">
        <v>238</v>
      </c>
      <c r="M38" s="40" t="s">
        <v>574</v>
      </c>
      <c r="N38" s="46">
        <v>45938</v>
      </c>
      <c r="O38" s="40" t="s">
        <v>79</v>
      </c>
      <c r="P38" s="46">
        <v>45798</v>
      </c>
      <c r="Q38" s="40" t="s">
        <v>84</v>
      </c>
      <c r="R38" s="40" t="s">
        <v>592</v>
      </c>
      <c r="S38" s="40" t="s">
        <v>593</v>
      </c>
      <c r="T38" s="46">
        <v>45838</v>
      </c>
      <c r="U38" s="40">
        <v>3.55</v>
      </c>
      <c r="V38" s="40">
        <v>1</v>
      </c>
      <c r="W38" s="40">
        <v>1095626.92</v>
      </c>
      <c r="X38" s="48">
        <v>5.5838562731705794</v>
      </c>
      <c r="Y38" s="40">
        <v>3.3719999999999999</v>
      </c>
      <c r="Z38" s="40">
        <v>206.29300000000001</v>
      </c>
      <c r="AA38" s="41">
        <v>-0.99360999999999999</v>
      </c>
      <c r="AB38" s="41">
        <v>1.3450000000000001E-3</v>
      </c>
      <c r="AC38" s="50"/>
    </row>
    <row r="39" spans="1:29" ht="15" x14ac:dyDescent="0.25">
      <c r="A39" s="42">
        <v>9910</v>
      </c>
      <c r="B39" s="42">
        <v>9910</v>
      </c>
      <c r="C39" s="40" t="s">
        <v>232</v>
      </c>
      <c r="D39" s="40">
        <v>520007030</v>
      </c>
      <c r="E39" s="40" t="s">
        <v>163</v>
      </c>
      <c r="F39" s="40" t="s">
        <v>647</v>
      </c>
      <c r="G39" s="40">
        <v>750000048</v>
      </c>
      <c r="H39" s="40" t="s">
        <v>451</v>
      </c>
      <c r="I39" s="40" t="s">
        <v>608</v>
      </c>
      <c r="J39" s="40" t="s">
        <v>78</v>
      </c>
      <c r="K39" s="40" t="s">
        <v>139</v>
      </c>
      <c r="L39" s="40" t="s">
        <v>238</v>
      </c>
      <c r="M39" s="40" t="s">
        <v>574</v>
      </c>
      <c r="N39" s="46">
        <v>45987</v>
      </c>
      <c r="O39" s="40" t="s">
        <v>79</v>
      </c>
      <c r="P39" s="46">
        <v>45805</v>
      </c>
      <c r="Q39" s="40" t="s">
        <v>84</v>
      </c>
      <c r="R39" s="40" t="s">
        <v>592</v>
      </c>
      <c r="S39" s="40" t="s">
        <v>593</v>
      </c>
      <c r="T39" s="46">
        <v>45838</v>
      </c>
      <c r="U39" s="40">
        <v>3.4</v>
      </c>
      <c r="V39" s="40">
        <v>1</v>
      </c>
      <c r="W39" s="40">
        <v>-266431</v>
      </c>
      <c r="X39" s="48">
        <v>2.7053490372650639</v>
      </c>
      <c r="Y39" s="40">
        <v>3.3719999999999999</v>
      </c>
      <c r="Z39" s="40">
        <v>-24.305</v>
      </c>
      <c r="AA39" s="41">
        <v>0.117065</v>
      </c>
      <c r="AB39" s="41">
        <v>-1.5799999999999999E-4</v>
      </c>
      <c r="AC39" s="50"/>
    </row>
    <row r="40" spans="1:29" ht="15" x14ac:dyDescent="0.25">
      <c r="A40" s="42">
        <v>9910</v>
      </c>
      <c r="B40" s="42">
        <v>9910</v>
      </c>
      <c r="C40" s="40" t="s">
        <v>621</v>
      </c>
      <c r="D40" s="40">
        <v>11778</v>
      </c>
      <c r="E40" s="40" t="s">
        <v>451</v>
      </c>
      <c r="F40" s="40" t="s">
        <v>648</v>
      </c>
      <c r="G40" s="40">
        <v>750000061</v>
      </c>
      <c r="H40" s="40" t="s">
        <v>451</v>
      </c>
      <c r="I40" s="40" t="s">
        <v>554</v>
      </c>
      <c r="J40" s="40" t="s">
        <v>97</v>
      </c>
      <c r="K40" s="40" t="s">
        <v>492</v>
      </c>
      <c r="L40" s="40" t="s">
        <v>184</v>
      </c>
      <c r="M40" s="40" t="s">
        <v>551</v>
      </c>
      <c r="N40" s="46">
        <v>45880</v>
      </c>
      <c r="O40" s="40" t="s">
        <v>79</v>
      </c>
      <c r="P40" s="46">
        <v>45818</v>
      </c>
      <c r="Q40" s="40" t="s">
        <v>82</v>
      </c>
      <c r="R40" s="40" t="s">
        <v>592</v>
      </c>
      <c r="S40" s="40" t="s">
        <v>593</v>
      </c>
      <c r="T40" s="46">
        <v>45838</v>
      </c>
      <c r="U40" s="40">
        <v>1567.23</v>
      </c>
      <c r="V40" s="40">
        <v>0.01</v>
      </c>
      <c r="W40" s="40">
        <v>-73.83</v>
      </c>
      <c r="X40" s="48">
        <v>4322.9314999999997</v>
      </c>
      <c r="Y40" s="40">
        <v>1</v>
      </c>
      <c r="Z40" s="40">
        <v>-3.1920000000000002</v>
      </c>
      <c r="AA40" s="41">
        <v>1.5373E-2</v>
      </c>
      <c r="AB40" s="41">
        <v>-2.0000000000000002E-5</v>
      </c>
      <c r="AC40" s="50"/>
    </row>
    <row r="41" spans="1:29" ht="15" x14ac:dyDescent="0.25">
      <c r="A41" s="42">
        <v>9910</v>
      </c>
      <c r="B41" s="42">
        <v>9910</v>
      </c>
      <c r="C41" s="40" t="s">
        <v>203</v>
      </c>
      <c r="D41" s="40">
        <v>520000118</v>
      </c>
      <c r="E41" s="40" t="s">
        <v>163</v>
      </c>
      <c r="F41" s="40" t="s">
        <v>649</v>
      </c>
      <c r="G41" s="40">
        <v>750000075</v>
      </c>
      <c r="H41" s="40" t="s">
        <v>451</v>
      </c>
      <c r="I41" s="40" t="s">
        <v>608</v>
      </c>
      <c r="J41" s="40" t="s">
        <v>78</v>
      </c>
      <c r="K41" s="40" t="s">
        <v>139</v>
      </c>
      <c r="L41" s="40" t="s">
        <v>238</v>
      </c>
      <c r="M41" s="40" t="s">
        <v>574</v>
      </c>
      <c r="N41" s="46">
        <v>45890</v>
      </c>
      <c r="O41" s="40" t="s">
        <v>79</v>
      </c>
      <c r="P41" s="46">
        <v>45833</v>
      </c>
      <c r="Q41" s="40" t="s">
        <v>84</v>
      </c>
      <c r="R41" s="40" t="s">
        <v>592</v>
      </c>
      <c r="S41" s="40" t="s">
        <v>593</v>
      </c>
      <c r="T41" s="46">
        <v>45838</v>
      </c>
      <c r="U41" s="40">
        <v>3.65</v>
      </c>
      <c r="V41" s="40">
        <v>1</v>
      </c>
      <c r="W41" s="40">
        <v>1369372.13</v>
      </c>
      <c r="X41" s="48">
        <v>0.13665335814788634</v>
      </c>
      <c r="Y41" s="40">
        <v>3.3719999999999999</v>
      </c>
      <c r="Z41" s="40">
        <v>6.31</v>
      </c>
      <c r="AA41" s="41">
        <v>-3.0391999999999999E-2</v>
      </c>
      <c r="AB41" s="41">
        <v>4.1E-5</v>
      </c>
      <c r="AC41" s="50"/>
    </row>
    <row r="42" spans="1:29" ht="15" x14ac:dyDescent="0.25">
      <c r="A42" s="42">
        <v>9910</v>
      </c>
      <c r="B42" s="42">
        <v>9910</v>
      </c>
      <c r="C42" s="40" t="s">
        <v>162</v>
      </c>
      <c r="D42" s="40">
        <v>520018078</v>
      </c>
      <c r="E42" s="40" t="s">
        <v>163</v>
      </c>
      <c r="F42" s="40" t="s">
        <v>650</v>
      </c>
      <c r="G42" s="40">
        <v>750000040</v>
      </c>
      <c r="H42" s="40" t="s">
        <v>451</v>
      </c>
      <c r="I42" s="40" t="s">
        <v>608</v>
      </c>
      <c r="J42" s="40" t="s">
        <v>78</v>
      </c>
      <c r="K42" s="40" t="s">
        <v>139</v>
      </c>
      <c r="L42" s="40" t="s">
        <v>238</v>
      </c>
      <c r="M42" s="40" t="s">
        <v>574</v>
      </c>
      <c r="N42" s="46">
        <v>45943</v>
      </c>
      <c r="O42" s="40" t="s">
        <v>79</v>
      </c>
      <c r="P42" s="46">
        <v>45785</v>
      </c>
      <c r="Q42" s="40" t="s">
        <v>84</v>
      </c>
      <c r="R42" s="40" t="s">
        <v>592</v>
      </c>
      <c r="S42" s="40" t="s">
        <v>593</v>
      </c>
      <c r="T42" s="46">
        <v>45838</v>
      </c>
      <c r="U42" s="40">
        <v>3.7</v>
      </c>
      <c r="V42" s="40">
        <v>1</v>
      </c>
      <c r="W42" s="40">
        <v>-547748.85</v>
      </c>
      <c r="X42" s="48">
        <v>9.6629733905923878</v>
      </c>
      <c r="Y42" s="40">
        <v>3.3719999999999999</v>
      </c>
      <c r="Z42" s="40">
        <v>-178.476</v>
      </c>
      <c r="AA42" s="41">
        <v>0.859626</v>
      </c>
      <c r="AB42" s="41">
        <v>-1.1640000000000001E-3</v>
      </c>
      <c r="AC42" s="50"/>
    </row>
    <row r="43" spans="1:29" ht="15" x14ac:dyDescent="0.25">
      <c r="A43" s="42">
        <v>9910</v>
      </c>
      <c r="B43" s="42">
        <v>9910</v>
      </c>
      <c r="C43" s="40" t="s">
        <v>232</v>
      </c>
      <c r="D43" s="40">
        <v>520007030</v>
      </c>
      <c r="E43" s="40" t="s">
        <v>163</v>
      </c>
      <c r="F43" s="40" t="s">
        <v>651</v>
      </c>
      <c r="G43" s="40">
        <v>750000045</v>
      </c>
      <c r="H43" s="40" t="s">
        <v>451</v>
      </c>
      <c r="I43" s="40" t="s">
        <v>608</v>
      </c>
      <c r="J43" s="40" t="s">
        <v>78</v>
      </c>
      <c r="K43" s="40" t="s">
        <v>139</v>
      </c>
      <c r="L43" s="40" t="s">
        <v>238</v>
      </c>
      <c r="M43" s="40" t="s">
        <v>574</v>
      </c>
      <c r="N43" s="46">
        <v>45938</v>
      </c>
      <c r="O43" s="40" t="s">
        <v>79</v>
      </c>
      <c r="P43" s="46">
        <v>45798</v>
      </c>
      <c r="Q43" s="40" t="s">
        <v>84</v>
      </c>
      <c r="R43" s="40" t="s">
        <v>592</v>
      </c>
      <c r="S43" s="40" t="s">
        <v>593</v>
      </c>
      <c r="T43" s="46">
        <v>45838</v>
      </c>
      <c r="U43" s="40">
        <v>3.65</v>
      </c>
      <c r="V43" s="40">
        <v>1</v>
      </c>
      <c r="W43" s="40">
        <v>-1095626.92</v>
      </c>
      <c r="X43" s="48">
        <v>8.2471997790330782</v>
      </c>
      <c r="Y43" s="40">
        <v>3.3719999999999999</v>
      </c>
      <c r="Z43" s="40">
        <v>-304.68900000000002</v>
      </c>
      <c r="AA43" s="41">
        <v>1.467533</v>
      </c>
      <c r="AB43" s="41">
        <v>-1.9870000000000001E-3</v>
      </c>
      <c r="AC43" s="50"/>
    </row>
    <row r="44" spans="1:29" ht="15" x14ac:dyDescent="0.25">
      <c r="A44" s="42">
        <v>9910</v>
      </c>
      <c r="B44" s="42">
        <v>9910</v>
      </c>
      <c r="C44" s="40" t="s">
        <v>203</v>
      </c>
      <c r="D44" s="40">
        <v>520000118</v>
      </c>
      <c r="E44" s="40" t="s">
        <v>163</v>
      </c>
      <c r="F44" s="40" t="s">
        <v>652</v>
      </c>
      <c r="G44" s="40">
        <v>750000057</v>
      </c>
      <c r="H44" s="40" t="s">
        <v>451</v>
      </c>
      <c r="I44" s="40" t="s">
        <v>608</v>
      </c>
      <c r="J44" s="40" t="s">
        <v>78</v>
      </c>
      <c r="K44" s="40" t="s">
        <v>139</v>
      </c>
      <c r="L44" s="40" t="s">
        <v>238</v>
      </c>
      <c r="M44" s="40" t="s">
        <v>574</v>
      </c>
      <c r="N44" s="46">
        <v>45936</v>
      </c>
      <c r="O44" s="40" t="s">
        <v>79</v>
      </c>
      <c r="P44" s="46">
        <v>45812</v>
      </c>
      <c r="Q44" s="40" t="s">
        <v>84</v>
      </c>
      <c r="R44" s="40" t="s">
        <v>592</v>
      </c>
      <c r="S44" s="40" t="s">
        <v>593</v>
      </c>
      <c r="T44" s="46">
        <v>45838</v>
      </c>
      <c r="U44" s="40">
        <v>3.5</v>
      </c>
      <c r="V44" s="40">
        <v>1</v>
      </c>
      <c r="W44" s="40">
        <v>547907.12</v>
      </c>
      <c r="X44" s="48">
        <v>4.3906425128905537</v>
      </c>
      <c r="Y44" s="40">
        <v>3.3719999999999999</v>
      </c>
      <c r="Z44" s="40">
        <v>81.119</v>
      </c>
      <c r="AA44" s="41">
        <v>-0.39071</v>
      </c>
      <c r="AB44" s="41">
        <v>5.2899999999999996E-4</v>
      </c>
      <c r="AC44" s="50"/>
    </row>
    <row r="45" spans="1:29" ht="15" x14ac:dyDescent="0.25">
      <c r="A45" s="42">
        <v>9910</v>
      </c>
      <c r="B45" s="42">
        <v>9910</v>
      </c>
      <c r="C45" s="40" t="s">
        <v>162</v>
      </c>
      <c r="D45" s="40">
        <v>520018078</v>
      </c>
      <c r="E45" s="40" t="s">
        <v>163</v>
      </c>
      <c r="F45" s="40" t="s">
        <v>653</v>
      </c>
      <c r="G45" s="40">
        <v>750000073</v>
      </c>
      <c r="H45" s="40" t="s">
        <v>451</v>
      </c>
      <c r="I45" s="40" t="s">
        <v>608</v>
      </c>
      <c r="J45" s="40" t="s">
        <v>78</v>
      </c>
      <c r="K45" s="40" t="s">
        <v>139</v>
      </c>
      <c r="L45" s="40" t="s">
        <v>238</v>
      </c>
      <c r="M45" s="40" t="s">
        <v>574</v>
      </c>
      <c r="N45" s="46">
        <v>45888</v>
      </c>
      <c r="O45" s="40" t="s">
        <v>79</v>
      </c>
      <c r="P45" s="46">
        <v>45832</v>
      </c>
      <c r="Q45" s="40" t="s">
        <v>84</v>
      </c>
      <c r="R45" s="40" t="s">
        <v>592</v>
      </c>
      <c r="S45" s="40" t="s">
        <v>593</v>
      </c>
      <c r="T45" s="46">
        <v>45838</v>
      </c>
      <c r="U45" s="40">
        <v>3.65</v>
      </c>
      <c r="V45" s="40">
        <v>1</v>
      </c>
      <c r="W45" s="40">
        <v>1095497.71</v>
      </c>
      <c r="X45" s="48">
        <v>9.7833841846588707E-2</v>
      </c>
      <c r="Y45" s="40">
        <v>3.3719999999999999</v>
      </c>
      <c r="Z45" s="40">
        <v>3.6139999999999999</v>
      </c>
      <c r="AA45" s="41">
        <v>-1.7406999999999999E-2</v>
      </c>
      <c r="AB45" s="41">
        <v>2.3E-5</v>
      </c>
      <c r="AC45" s="50"/>
    </row>
    <row r="46" spans="1:29" ht="15" x14ac:dyDescent="0.25">
      <c r="A46" s="42">
        <v>9910</v>
      </c>
      <c r="B46" s="42">
        <v>9910</v>
      </c>
      <c r="C46" s="40" t="s">
        <v>232</v>
      </c>
      <c r="D46" s="40">
        <v>520007030</v>
      </c>
      <c r="E46" s="40" t="s">
        <v>163</v>
      </c>
      <c r="F46" s="40" t="s">
        <v>654</v>
      </c>
      <c r="G46" s="40">
        <v>750000077</v>
      </c>
      <c r="H46" s="40" t="s">
        <v>451</v>
      </c>
      <c r="I46" s="40" t="s">
        <v>608</v>
      </c>
      <c r="J46" s="40" t="s">
        <v>78</v>
      </c>
      <c r="K46" s="40" t="s">
        <v>139</v>
      </c>
      <c r="L46" s="40" t="s">
        <v>238</v>
      </c>
      <c r="M46" s="40" t="s">
        <v>574</v>
      </c>
      <c r="N46" s="46">
        <v>46014</v>
      </c>
      <c r="O46" s="40" t="s">
        <v>79</v>
      </c>
      <c r="P46" s="46">
        <v>45834</v>
      </c>
      <c r="Q46" s="40" t="s">
        <v>84</v>
      </c>
      <c r="R46" s="40" t="s">
        <v>592</v>
      </c>
      <c r="S46" s="40" t="s">
        <v>593</v>
      </c>
      <c r="T46" s="46">
        <v>45838</v>
      </c>
      <c r="U46" s="40">
        <v>3.29</v>
      </c>
      <c r="V46" s="40">
        <v>1</v>
      </c>
      <c r="W46" s="40">
        <v>-273897.5</v>
      </c>
      <c r="X46" s="48">
        <v>1.4187148245369821</v>
      </c>
      <c r="Y46" s="40">
        <v>3.3719999999999999</v>
      </c>
      <c r="Z46" s="40">
        <v>-13.103</v>
      </c>
      <c r="AA46" s="41">
        <v>6.3109999999999999E-2</v>
      </c>
      <c r="AB46" s="41">
        <v>-8.5000000000000006E-5</v>
      </c>
      <c r="AC46" s="50"/>
    </row>
    <row r="47" spans="1:29" ht="15" x14ac:dyDescent="0.25">
      <c r="A47" s="42">
        <v>9910</v>
      </c>
      <c r="B47" s="42">
        <v>9910</v>
      </c>
      <c r="C47" s="40" t="s">
        <v>203</v>
      </c>
      <c r="D47" s="40">
        <v>520000118</v>
      </c>
      <c r="E47" s="40" t="s">
        <v>163</v>
      </c>
      <c r="F47" s="40" t="s">
        <v>655</v>
      </c>
      <c r="G47" s="40">
        <v>8889015</v>
      </c>
      <c r="H47" s="40" t="s">
        <v>451</v>
      </c>
      <c r="I47" s="40" t="s">
        <v>608</v>
      </c>
      <c r="J47" s="40" t="s">
        <v>78</v>
      </c>
      <c r="K47" s="40" t="s">
        <v>139</v>
      </c>
      <c r="L47" s="40" t="s">
        <v>238</v>
      </c>
      <c r="M47" s="40" t="s">
        <v>574</v>
      </c>
      <c r="N47" s="46">
        <v>45890</v>
      </c>
      <c r="O47" s="40" t="s">
        <v>79</v>
      </c>
      <c r="P47" s="46">
        <v>45708</v>
      </c>
      <c r="Q47" s="40" t="s">
        <v>82</v>
      </c>
      <c r="R47" s="40" t="s">
        <v>592</v>
      </c>
      <c r="S47" s="40" t="s">
        <v>593</v>
      </c>
      <c r="T47" s="46">
        <v>45838</v>
      </c>
      <c r="U47" s="40">
        <v>3.41</v>
      </c>
      <c r="V47" s="40">
        <v>1</v>
      </c>
      <c r="W47" s="40">
        <v>-273874.42</v>
      </c>
      <c r="X47" s="48">
        <v>6.2839999999999998</v>
      </c>
      <c r="Y47" s="40">
        <v>1</v>
      </c>
      <c r="Z47" s="40">
        <v>-17.21</v>
      </c>
      <c r="AA47" s="41">
        <v>8.2892999999999994E-2</v>
      </c>
      <c r="AB47" s="41">
        <v>-1.12E-4</v>
      </c>
      <c r="AC47" s="50"/>
    </row>
    <row r="48" spans="1:29" ht="15" x14ac:dyDescent="0.25">
      <c r="A48" s="42">
        <v>9910</v>
      </c>
      <c r="B48" s="42">
        <v>9910</v>
      </c>
      <c r="C48" s="40" t="s">
        <v>629</v>
      </c>
      <c r="D48" s="40">
        <v>70652</v>
      </c>
      <c r="E48" s="40" t="s">
        <v>451</v>
      </c>
      <c r="F48" s="40" t="s">
        <v>656</v>
      </c>
      <c r="G48" s="40">
        <v>750000067</v>
      </c>
      <c r="H48" s="40" t="s">
        <v>451</v>
      </c>
      <c r="I48" s="40" t="s">
        <v>608</v>
      </c>
      <c r="J48" s="40" t="s">
        <v>97</v>
      </c>
      <c r="K48" s="40" t="s">
        <v>78</v>
      </c>
      <c r="L48" s="40" t="s">
        <v>184</v>
      </c>
      <c r="M48" s="40" t="s">
        <v>574</v>
      </c>
      <c r="N48" s="46">
        <v>46009</v>
      </c>
      <c r="O48" s="40" t="s">
        <v>79</v>
      </c>
      <c r="P48" s="46">
        <v>45825</v>
      </c>
      <c r="Q48" s="40" t="s">
        <v>84</v>
      </c>
      <c r="R48" s="40" t="s">
        <v>592</v>
      </c>
      <c r="S48" s="40" t="s">
        <v>593</v>
      </c>
      <c r="T48" s="46">
        <v>45838</v>
      </c>
      <c r="U48" s="40">
        <v>3.75</v>
      </c>
      <c r="V48" s="40">
        <v>1</v>
      </c>
      <c r="W48" s="40">
        <v>401612.35</v>
      </c>
      <c r="X48" s="48">
        <v>0.43854958055792648</v>
      </c>
      <c r="Y48" s="40">
        <v>3.3719999999999999</v>
      </c>
      <c r="Z48" s="40">
        <v>5.9390000000000001</v>
      </c>
      <c r="AA48" s="41">
        <v>-2.8603E-2</v>
      </c>
      <c r="AB48" s="41">
        <v>3.8000000000000002E-5</v>
      </c>
      <c r="AC48" s="50"/>
    </row>
    <row r="49" spans="1:29" ht="15" x14ac:dyDescent="0.25">
      <c r="A49" s="42">
        <v>9910</v>
      </c>
      <c r="B49" s="42">
        <v>9910</v>
      </c>
      <c r="C49" s="40" t="s">
        <v>629</v>
      </c>
      <c r="D49" s="40">
        <v>70652</v>
      </c>
      <c r="E49" s="40" t="s">
        <v>451</v>
      </c>
      <c r="F49" s="40" t="s">
        <v>657</v>
      </c>
      <c r="G49" s="40">
        <v>750000066</v>
      </c>
      <c r="H49" s="40" t="s">
        <v>451</v>
      </c>
      <c r="I49" s="40" t="s">
        <v>608</v>
      </c>
      <c r="J49" s="40" t="s">
        <v>97</v>
      </c>
      <c r="K49" s="40" t="s">
        <v>78</v>
      </c>
      <c r="L49" s="40" t="s">
        <v>184</v>
      </c>
      <c r="M49" s="40" t="s">
        <v>574</v>
      </c>
      <c r="N49" s="46">
        <v>46009</v>
      </c>
      <c r="O49" s="40" t="s">
        <v>79</v>
      </c>
      <c r="P49" s="46">
        <v>45825</v>
      </c>
      <c r="Q49" s="40" t="s">
        <v>84</v>
      </c>
      <c r="R49" s="40" t="s">
        <v>592</v>
      </c>
      <c r="S49" s="40" t="s">
        <v>593</v>
      </c>
      <c r="T49" s="46">
        <v>45838</v>
      </c>
      <c r="U49" s="40">
        <v>3.38</v>
      </c>
      <c r="V49" s="40">
        <v>1</v>
      </c>
      <c r="W49" s="40">
        <v>-237349.53</v>
      </c>
      <c r="X49" s="48">
        <v>2.9217487057496245</v>
      </c>
      <c r="Y49" s="40">
        <v>3.3719999999999999</v>
      </c>
      <c r="Z49" s="40">
        <v>-23.384</v>
      </c>
      <c r="AA49" s="41">
        <v>0.11262800000000001</v>
      </c>
      <c r="AB49" s="41">
        <v>-1.5200000000000001E-4</v>
      </c>
      <c r="AC49" s="50"/>
    </row>
    <row r="50" spans="1:29" ht="15" x14ac:dyDescent="0.25">
      <c r="A50" s="42">
        <v>9910</v>
      </c>
      <c r="B50" s="42">
        <v>9910</v>
      </c>
      <c r="C50" s="40" t="s">
        <v>658</v>
      </c>
      <c r="D50" s="40">
        <v>10232</v>
      </c>
      <c r="E50" s="40" t="s">
        <v>451</v>
      </c>
      <c r="F50" s="40" t="s">
        <v>659</v>
      </c>
      <c r="G50" s="40">
        <v>750000054</v>
      </c>
      <c r="H50" s="40" t="s">
        <v>451</v>
      </c>
      <c r="I50" s="40" t="s">
        <v>608</v>
      </c>
      <c r="J50" s="40" t="s">
        <v>97</v>
      </c>
      <c r="K50" s="40" t="s">
        <v>492</v>
      </c>
      <c r="L50" s="40" t="s">
        <v>184</v>
      </c>
      <c r="M50" s="40" t="s">
        <v>574</v>
      </c>
      <c r="N50" s="46">
        <v>45904</v>
      </c>
      <c r="O50" s="40" t="s">
        <v>79</v>
      </c>
      <c r="P50" s="46">
        <v>45812</v>
      </c>
      <c r="Q50" s="40" t="s">
        <v>94</v>
      </c>
      <c r="R50" s="40" t="s">
        <v>592</v>
      </c>
      <c r="S50" s="40" t="s">
        <v>593</v>
      </c>
      <c r="T50" s="46">
        <v>45838</v>
      </c>
      <c r="U50" s="40">
        <v>1.1325000000000001</v>
      </c>
      <c r="V50" s="40">
        <v>1</v>
      </c>
      <c r="W50" s="40">
        <v>365230.5</v>
      </c>
      <c r="X50" s="48">
        <v>0.1875</v>
      </c>
      <c r="Y50" s="40">
        <v>3.9552</v>
      </c>
      <c r="Z50" s="40">
        <v>2.7090000000000001</v>
      </c>
      <c r="AA50" s="41">
        <v>-1.3044999999999999E-2</v>
      </c>
      <c r="AB50" s="41">
        <v>1.7E-5</v>
      </c>
      <c r="AC50" s="50"/>
    </row>
    <row r="51" spans="1:29" ht="15" x14ac:dyDescent="0.25">
      <c r="A51" s="42">
        <v>9910</v>
      </c>
      <c r="B51" s="42">
        <v>9910</v>
      </c>
      <c r="C51" s="40" t="s">
        <v>658</v>
      </c>
      <c r="D51" s="40">
        <v>10232</v>
      </c>
      <c r="E51" s="40" t="s">
        <v>451</v>
      </c>
      <c r="F51" s="40" t="s">
        <v>660</v>
      </c>
      <c r="G51" s="40">
        <v>750000055</v>
      </c>
      <c r="H51" s="40" t="s">
        <v>451</v>
      </c>
      <c r="I51" s="40" t="s">
        <v>608</v>
      </c>
      <c r="J51" s="40" t="s">
        <v>97</v>
      </c>
      <c r="K51" s="40" t="s">
        <v>492</v>
      </c>
      <c r="L51" s="40" t="s">
        <v>184</v>
      </c>
      <c r="M51" s="40" t="s">
        <v>574</v>
      </c>
      <c r="N51" s="46">
        <v>45904</v>
      </c>
      <c r="O51" s="40" t="s">
        <v>79</v>
      </c>
      <c r="P51" s="46">
        <v>45812</v>
      </c>
      <c r="Q51" s="40" t="s">
        <v>94</v>
      </c>
      <c r="R51" s="40" t="s">
        <v>592</v>
      </c>
      <c r="S51" s="40" t="s">
        <v>593</v>
      </c>
      <c r="T51" s="46">
        <v>45838</v>
      </c>
      <c r="U51" s="40">
        <v>1.1125</v>
      </c>
      <c r="V51" s="40">
        <v>1</v>
      </c>
      <c r="W51" s="40">
        <v>-730461.01</v>
      </c>
      <c r="X51" s="48">
        <v>5.62E-2</v>
      </c>
      <c r="Y51" s="40">
        <v>3.9552</v>
      </c>
      <c r="Z51" s="40">
        <v>-1.6240000000000001</v>
      </c>
      <c r="AA51" s="41">
        <v>7.8200000000000006E-3</v>
      </c>
      <c r="AB51" s="41">
        <v>-1.0000000000000001E-5</v>
      </c>
      <c r="AC51" s="50"/>
    </row>
    <row r="52" spans="1:29" x14ac:dyDescent="0.2">
      <c r="A52" s="52" t="s">
        <v>770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</row>
  </sheetData>
  <mergeCells count="2">
    <mergeCell ref="AC1:AC51"/>
    <mergeCell ref="A52:AB5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86A4-0B01-4445-BFA0-8BD0B357EDDF}">
  <dimension ref="A1:AP71"/>
  <sheetViews>
    <sheetView rightToLeft="1" topLeftCell="AE1" workbookViewId="0">
      <selection activeCell="AJ21" sqref="AJ21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9.125" bestFit="1" customWidth="1"/>
    <col min="4" max="4" width="14.5" bestFit="1" customWidth="1"/>
    <col min="5" max="5" width="15.25" bestFit="1" customWidth="1"/>
    <col min="6" max="6" width="8.625" bestFit="1" customWidth="1"/>
    <col min="7" max="7" width="12.25" bestFit="1" customWidth="1"/>
    <col min="8" max="8" width="22.625" bestFit="1" customWidth="1"/>
    <col min="9" max="9" width="25.625" bestFit="1" customWidth="1"/>
    <col min="10" max="10" width="23.875" bestFit="1" customWidth="1"/>
    <col min="11" max="11" width="14.5" bestFit="1" customWidth="1"/>
    <col min="12" max="12" width="15.25" bestFit="1" customWidth="1"/>
    <col min="13" max="13" width="8.625" bestFit="1" customWidth="1"/>
    <col min="14" max="14" width="12.25" bestFit="1" customWidth="1"/>
    <col min="15" max="15" width="22.625" bestFit="1" customWidth="1"/>
    <col min="16" max="16" width="21.5" bestFit="1" customWidth="1"/>
    <col min="17" max="17" width="24.5" bestFit="1" customWidth="1"/>
    <col min="18" max="18" width="19.375" bestFit="1" customWidth="1"/>
    <col min="19" max="19" width="8.75" bestFit="1" customWidth="1"/>
    <col min="20" max="20" width="18.25" bestFit="1" customWidth="1"/>
    <col min="21" max="21" width="16.5" bestFit="1" customWidth="1"/>
    <col min="22" max="22" width="14.375" bestFit="1" customWidth="1"/>
    <col min="23" max="23" width="9.625" bestFit="1" customWidth="1"/>
    <col min="24" max="24" width="15.5" bestFit="1" customWidth="1"/>
    <col min="25" max="25" width="13.375" bestFit="1" customWidth="1"/>
    <col min="26" max="26" width="18" bestFit="1" customWidth="1"/>
    <col min="27" max="28" width="10.75" bestFit="1" customWidth="1"/>
    <col min="29" max="29" width="10.125" bestFit="1" customWidth="1"/>
    <col min="30" max="30" width="23.875" bestFit="1" customWidth="1"/>
    <col min="31" max="31" width="8.375" bestFit="1" customWidth="1"/>
    <col min="32" max="32" width="7.875" bestFit="1" customWidth="1"/>
    <col min="33" max="33" width="13.25" bestFit="1" customWidth="1"/>
    <col min="34" max="34" width="12.375" bestFit="1" customWidth="1"/>
    <col min="35" max="35" width="30.5" bestFit="1" customWidth="1"/>
    <col min="36" max="36" width="27" bestFit="1" customWidth="1"/>
    <col min="37" max="37" width="24.375" bestFit="1" customWidth="1"/>
    <col min="38" max="38" width="22.875" bestFit="1" customWidth="1"/>
    <col min="39" max="39" width="19.625" bestFit="1" customWidth="1"/>
    <col min="40" max="40" width="20.125" bestFit="1" customWidth="1"/>
    <col min="41" max="41" width="18.5" bestFit="1" customWidth="1"/>
  </cols>
  <sheetData>
    <row r="1" spans="1:42" ht="50.1" customHeight="1" x14ac:dyDescent="0.2">
      <c r="A1" s="44" t="s">
        <v>59</v>
      </c>
      <c r="B1" s="44" t="s">
        <v>60</v>
      </c>
      <c r="C1" s="45" t="s">
        <v>64</v>
      </c>
      <c r="D1" s="45" t="s">
        <v>661</v>
      </c>
      <c r="E1" s="45" t="s">
        <v>662</v>
      </c>
      <c r="F1" s="45" t="s">
        <v>71</v>
      </c>
      <c r="G1" s="45" t="s">
        <v>663</v>
      </c>
      <c r="H1" s="45" t="s">
        <v>664</v>
      </c>
      <c r="I1" s="45" t="s">
        <v>665</v>
      </c>
      <c r="J1" s="45" t="s">
        <v>666</v>
      </c>
      <c r="K1" s="45" t="s">
        <v>667</v>
      </c>
      <c r="L1" s="45" t="s">
        <v>668</v>
      </c>
      <c r="M1" s="45" t="s">
        <v>71</v>
      </c>
      <c r="N1" s="45" t="s">
        <v>669</v>
      </c>
      <c r="O1" s="45" t="s">
        <v>670</v>
      </c>
      <c r="P1" s="45" t="s">
        <v>671</v>
      </c>
      <c r="Q1" s="45" t="s">
        <v>672</v>
      </c>
      <c r="R1" s="45" t="s">
        <v>673</v>
      </c>
      <c r="S1" s="45" t="s">
        <v>65</v>
      </c>
      <c r="T1" s="45" t="s">
        <v>108</v>
      </c>
      <c r="U1" s="45" t="s">
        <v>674</v>
      </c>
      <c r="V1" s="45" t="s">
        <v>675</v>
      </c>
      <c r="W1" s="45" t="s">
        <v>676</v>
      </c>
      <c r="X1" s="45" t="s">
        <v>547</v>
      </c>
      <c r="Y1" s="45" t="s">
        <v>66</v>
      </c>
      <c r="Z1" s="45" t="s">
        <v>677</v>
      </c>
      <c r="AA1" s="45" t="s">
        <v>678</v>
      </c>
      <c r="AB1" s="45" t="s">
        <v>679</v>
      </c>
      <c r="AC1" s="45" t="s">
        <v>680</v>
      </c>
      <c r="AD1" s="45" t="s">
        <v>681</v>
      </c>
      <c r="AE1" s="45" t="s">
        <v>682</v>
      </c>
      <c r="AF1" s="45" t="s">
        <v>157</v>
      </c>
      <c r="AG1" s="45" t="s">
        <v>683</v>
      </c>
      <c r="AH1" s="45" t="s">
        <v>684</v>
      </c>
      <c r="AI1" s="45" t="s">
        <v>685</v>
      </c>
      <c r="AJ1" s="45" t="s">
        <v>686</v>
      </c>
      <c r="AK1" s="45" t="s">
        <v>687</v>
      </c>
      <c r="AL1" s="45" t="s">
        <v>688</v>
      </c>
      <c r="AM1" s="45" t="s">
        <v>689</v>
      </c>
      <c r="AN1" s="45" t="s">
        <v>73</v>
      </c>
      <c r="AO1" s="45" t="s">
        <v>1</v>
      </c>
      <c r="AP1" s="50" t="s">
        <v>770</v>
      </c>
    </row>
    <row r="2" spans="1:42" ht="15" x14ac:dyDescent="0.25">
      <c r="A2" s="42">
        <v>9910</v>
      </c>
      <c r="B2" s="42">
        <v>9910</v>
      </c>
      <c r="C2" s="40" t="s">
        <v>690</v>
      </c>
      <c r="D2" s="40">
        <v>499002188</v>
      </c>
      <c r="E2" s="40" t="s">
        <v>84</v>
      </c>
      <c r="F2" s="40">
        <v>3.3719999999999999</v>
      </c>
      <c r="G2" s="40">
        <v>479922.83</v>
      </c>
      <c r="H2" s="40">
        <v>479.92283511269278</v>
      </c>
      <c r="I2" s="41">
        <v>6.2394601237966502E-2</v>
      </c>
      <c r="J2" s="41">
        <v>1.05561680158312E-4</v>
      </c>
      <c r="K2" s="40">
        <v>330000504</v>
      </c>
      <c r="L2" s="40" t="s">
        <v>82</v>
      </c>
      <c r="M2" s="40">
        <v>1</v>
      </c>
      <c r="N2" s="40">
        <v>-1729737.8638859999</v>
      </c>
      <c r="O2" s="40">
        <v>-1729.8637410429999</v>
      </c>
      <c r="P2" s="41">
        <v>1.1283899494359999E-4</v>
      </c>
      <c r="Q2" s="41">
        <v>7.7828983655599995E-2</v>
      </c>
      <c r="R2" s="40">
        <v>-111.56399999999999</v>
      </c>
      <c r="S2" s="40" t="s">
        <v>78</v>
      </c>
      <c r="T2" s="40" t="s">
        <v>139</v>
      </c>
      <c r="U2" s="40" t="s">
        <v>608</v>
      </c>
      <c r="V2" s="40" t="s">
        <v>144</v>
      </c>
      <c r="W2" s="40" t="s">
        <v>691</v>
      </c>
      <c r="X2" s="40" t="s">
        <v>692</v>
      </c>
      <c r="Y2" s="40" t="s">
        <v>79</v>
      </c>
      <c r="Z2" s="46">
        <v>45782</v>
      </c>
      <c r="AA2" s="46">
        <v>45876</v>
      </c>
      <c r="AB2" s="40" t="s">
        <v>693</v>
      </c>
      <c r="AC2" s="40" t="s">
        <v>694</v>
      </c>
      <c r="AD2" s="40" t="s">
        <v>695</v>
      </c>
      <c r="AE2" s="40" t="s">
        <v>696</v>
      </c>
      <c r="AF2" s="40" t="s">
        <v>693</v>
      </c>
      <c r="AG2" s="40" t="s">
        <v>693</v>
      </c>
      <c r="AH2" s="40"/>
      <c r="AI2" s="40">
        <v>3.6120000000000001</v>
      </c>
      <c r="AJ2" s="40"/>
      <c r="AK2" s="40"/>
      <c r="AL2" s="41"/>
      <c r="AM2" s="40" t="s">
        <v>162</v>
      </c>
      <c r="AN2" s="41">
        <v>-3.007E-2</v>
      </c>
      <c r="AO2" s="41">
        <v>-7.27E-4</v>
      </c>
      <c r="AP2" s="50"/>
    </row>
    <row r="3" spans="1:42" ht="15" x14ac:dyDescent="0.25">
      <c r="A3" s="42">
        <v>9910</v>
      </c>
      <c r="B3" s="42">
        <v>9910</v>
      </c>
      <c r="C3" s="40" t="s">
        <v>690</v>
      </c>
      <c r="D3" s="40">
        <v>499002240</v>
      </c>
      <c r="E3" s="40" t="s">
        <v>84</v>
      </c>
      <c r="F3" s="40">
        <v>3.3719999999999999</v>
      </c>
      <c r="G3" s="40">
        <v>553757.12</v>
      </c>
      <c r="H3" s="40">
        <v>553.7571174377224</v>
      </c>
      <c r="I3" s="41">
        <v>7.1993770659192102E-2</v>
      </c>
      <c r="J3" s="41">
        <v>1.2180193864420701E-4</v>
      </c>
      <c r="K3" s="40">
        <v>330000504</v>
      </c>
      <c r="L3" s="40" t="s">
        <v>82</v>
      </c>
      <c r="M3" s="40">
        <v>1</v>
      </c>
      <c r="N3" s="40">
        <v>-1978851.0683200001</v>
      </c>
      <c r="O3" s="40">
        <v>-1979.0966372119999</v>
      </c>
      <c r="P3" s="41">
        <v>1.2909645432802999E-4</v>
      </c>
      <c r="Q3" s="41">
        <v>8.9042319447400001E-2</v>
      </c>
      <c r="R3" s="40">
        <v>-111.828</v>
      </c>
      <c r="S3" s="40" t="s">
        <v>78</v>
      </c>
      <c r="T3" s="40" t="s">
        <v>139</v>
      </c>
      <c r="U3" s="40" t="s">
        <v>608</v>
      </c>
      <c r="V3" s="40" t="s">
        <v>144</v>
      </c>
      <c r="W3" s="40" t="s">
        <v>691</v>
      </c>
      <c r="X3" s="40" t="s">
        <v>692</v>
      </c>
      <c r="Y3" s="40" t="s">
        <v>79</v>
      </c>
      <c r="Z3" s="46">
        <v>45790</v>
      </c>
      <c r="AA3" s="46">
        <v>45884</v>
      </c>
      <c r="AB3" s="40" t="s">
        <v>693</v>
      </c>
      <c r="AC3" s="40" t="s">
        <v>694</v>
      </c>
      <c r="AD3" s="40" t="s">
        <v>695</v>
      </c>
      <c r="AE3" s="40" t="s">
        <v>696</v>
      </c>
      <c r="AF3" s="40" t="s">
        <v>693</v>
      </c>
      <c r="AG3" s="40" t="s">
        <v>693</v>
      </c>
      <c r="AH3" s="40"/>
      <c r="AI3" s="40">
        <v>3.5760000000000001</v>
      </c>
      <c r="AJ3" s="40"/>
      <c r="AK3" s="40"/>
      <c r="AL3" s="41"/>
      <c r="AM3" s="40" t="s">
        <v>162</v>
      </c>
      <c r="AN3" s="41">
        <v>-3.0141000000000001E-2</v>
      </c>
      <c r="AO3" s="41">
        <v>-7.2900000000000005E-4</v>
      </c>
      <c r="AP3" s="50"/>
    </row>
    <row r="4" spans="1:42" ht="15" x14ac:dyDescent="0.25">
      <c r="A4" s="42">
        <v>9910</v>
      </c>
      <c r="B4" s="42">
        <v>9910</v>
      </c>
      <c r="C4" s="40" t="s">
        <v>690</v>
      </c>
      <c r="D4" s="40">
        <v>499001033</v>
      </c>
      <c r="E4" s="40" t="s">
        <v>84</v>
      </c>
      <c r="F4" s="40">
        <v>3.3719999999999999</v>
      </c>
      <c r="G4" s="40">
        <v>553757.12</v>
      </c>
      <c r="H4" s="40">
        <v>553.7571174377224</v>
      </c>
      <c r="I4" s="41">
        <v>7.1993770659192102E-2</v>
      </c>
      <c r="J4" s="41">
        <v>1.2180193864420701E-4</v>
      </c>
      <c r="K4" s="40">
        <v>330000504</v>
      </c>
      <c r="L4" s="40" t="s">
        <v>82</v>
      </c>
      <c r="M4" s="40">
        <v>1</v>
      </c>
      <c r="N4" s="40">
        <v>-2035777.3002559999</v>
      </c>
      <c r="O4" s="40">
        <v>-2035.711965167</v>
      </c>
      <c r="P4" s="41">
        <v>1.3278947161793E-4</v>
      </c>
      <c r="Q4" s="41">
        <v>9.1589522056199996E-2</v>
      </c>
      <c r="R4" s="40">
        <v>-168.44300000000001</v>
      </c>
      <c r="S4" s="40" t="s">
        <v>78</v>
      </c>
      <c r="T4" s="40" t="s">
        <v>139</v>
      </c>
      <c r="U4" s="40" t="s">
        <v>608</v>
      </c>
      <c r="V4" s="40" t="s">
        <v>697</v>
      </c>
      <c r="W4" s="40" t="s">
        <v>691</v>
      </c>
      <c r="X4" s="40" t="s">
        <v>692</v>
      </c>
      <c r="Y4" s="40" t="s">
        <v>79</v>
      </c>
      <c r="Z4" s="46">
        <v>45518</v>
      </c>
      <c r="AA4" s="46">
        <v>45887</v>
      </c>
      <c r="AB4" s="40" t="s">
        <v>693</v>
      </c>
      <c r="AC4" s="40" t="s">
        <v>694</v>
      </c>
      <c r="AD4" s="40" t="s">
        <v>695</v>
      </c>
      <c r="AE4" s="40" t="s">
        <v>696</v>
      </c>
      <c r="AF4" s="40" t="s">
        <v>693</v>
      </c>
      <c r="AG4" s="40" t="s">
        <v>693</v>
      </c>
      <c r="AH4" s="40"/>
      <c r="AI4" s="40">
        <v>3.7309999999999999</v>
      </c>
      <c r="AJ4" s="40"/>
      <c r="AK4" s="40"/>
      <c r="AL4" s="41"/>
      <c r="AM4" s="40" t="s">
        <v>162</v>
      </c>
      <c r="AN4" s="41">
        <v>-4.5400999999999997E-2</v>
      </c>
      <c r="AO4" s="41">
        <v>-1.098E-3</v>
      </c>
      <c r="AP4" s="50"/>
    </row>
    <row r="5" spans="1:42" ht="15" x14ac:dyDescent="0.25">
      <c r="A5" s="42">
        <v>9910</v>
      </c>
      <c r="B5" s="42">
        <v>9910</v>
      </c>
      <c r="C5" s="40" t="s">
        <v>690</v>
      </c>
      <c r="D5" s="40">
        <v>499001060</v>
      </c>
      <c r="E5" s="40" t="s">
        <v>84</v>
      </c>
      <c r="F5" s="40">
        <v>3.3719999999999999</v>
      </c>
      <c r="G5" s="40">
        <v>369171.41</v>
      </c>
      <c r="H5" s="40">
        <v>369.17141162514827</v>
      </c>
      <c r="I5" s="41">
        <v>4.7995847106128101E-2</v>
      </c>
      <c r="J5" s="41">
        <v>8.1201292429471003E-5</v>
      </c>
      <c r="K5" s="40">
        <v>330000504</v>
      </c>
      <c r="L5" s="40" t="s">
        <v>82</v>
      </c>
      <c r="M5" s="40">
        <v>1</v>
      </c>
      <c r="N5" s="40">
        <v>-1345002.198053</v>
      </c>
      <c r="O5" s="40">
        <v>-1345.027204948</v>
      </c>
      <c r="P5" s="41">
        <v>8.7736111450390002E-5</v>
      </c>
      <c r="Q5" s="41">
        <v>6.0514650874799999E-2</v>
      </c>
      <c r="R5" s="40">
        <v>-100.181</v>
      </c>
      <c r="S5" s="40" t="s">
        <v>78</v>
      </c>
      <c r="T5" s="40" t="s">
        <v>364</v>
      </c>
      <c r="U5" s="40" t="s">
        <v>608</v>
      </c>
      <c r="V5" s="40" t="s">
        <v>697</v>
      </c>
      <c r="W5" s="40" t="s">
        <v>691</v>
      </c>
      <c r="X5" s="40" t="s">
        <v>692</v>
      </c>
      <c r="Y5" s="40" t="s">
        <v>79</v>
      </c>
      <c r="Z5" s="46">
        <v>45524</v>
      </c>
      <c r="AA5" s="46">
        <v>45889</v>
      </c>
      <c r="AB5" s="40" t="s">
        <v>693</v>
      </c>
      <c r="AC5" s="40" t="s">
        <v>694</v>
      </c>
      <c r="AD5" s="40" t="s">
        <v>695</v>
      </c>
      <c r="AE5" s="40" t="s">
        <v>696</v>
      </c>
      <c r="AF5" s="40" t="s">
        <v>693</v>
      </c>
      <c r="AG5" s="40" t="s">
        <v>693</v>
      </c>
      <c r="AH5" s="40"/>
      <c r="AI5" s="40">
        <v>3.694</v>
      </c>
      <c r="AJ5" s="40"/>
      <c r="AK5" s="40"/>
      <c r="AL5" s="41"/>
      <c r="AM5" s="40" t="s">
        <v>162</v>
      </c>
      <c r="AN5" s="41">
        <v>-2.7002000000000002E-2</v>
      </c>
      <c r="AO5" s="41">
        <v>-6.5300000000000004E-4</v>
      </c>
      <c r="AP5" s="50"/>
    </row>
    <row r="6" spans="1:42" ht="15" x14ac:dyDescent="0.25">
      <c r="A6" s="42">
        <v>9910</v>
      </c>
      <c r="B6" s="42">
        <v>9910</v>
      </c>
      <c r="C6" s="40" t="s">
        <v>690</v>
      </c>
      <c r="D6" s="40">
        <v>499002303</v>
      </c>
      <c r="E6" s="40" t="s">
        <v>84</v>
      </c>
      <c r="F6" s="40">
        <v>3.3719999999999999</v>
      </c>
      <c r="G6" s="40">
        <v>553757.12</v>
      </c>
      <c r="H6" s="40">
        <v>553.7571174377224</v>
      </c>
      <c r="I6" s="41">
        <v>7.1993770659192102E-2</v>
      </c>
      <c r="J6" s="41">
        <v>1.2180193864420701E-4</v>
      </c>
      <c r="K6" s="40">
        <v>330000504</v>
      </c>
      <c r="L6" s="40" t="s">
        <v>82</v>
      </c>
      <c r="M6" s="40">
        <v>1</v>
      </c>
      <c r="N6" s="40">
        <v>-1944795.00544</v>
      </c>
      <c r="O6" s="40">
        <v>-1947.385111115</v>
      </c>
      <c r="P6" s="41">
        <v>1.2702791179025001E-4</v>
      </c>
      <c r="Q6" s="41">
        <v>8.7615573636300001E-2</v>
      </c>
      <c r="R6" s="40">
        <v>-80.116</v>
      </c>
      <c r="S6" s="40" t="s">
        <v>78</v>
      </c>
      <c r="T6" s="40" t="s">
        <v>139</v>
      </c>
      <c r="U6" s="40" t="s">
        <v>608</v>
      </c>
      <c r="V6" s="40" t="s">
        <v>144</v>
      </c>
      <c r="W6" s="40" t="s">
        <v>691</v>
      </c>
      <c r="X6" s="40" t="s">
        <v>692</v>
      </c>
      <c r="Y6" s="40" t="s">
        <v>79</v>
      </c>
      <c r="Z6" s="46">
        <v>45811</v>
      </c>
      <c r="AA6" s="46">
        <v>45965</v>
      </c>
      <c r="AB6" s="40" t="s">
        <v>693</v>
      </c>
      <c r="AC6" s="40" t="s">
        <v>694</v>
      </c>
      <c r="AD6" s="40" t="s">
        <v>695</v>
      </c>
      <c r="AE6" s="40" t="s">
        <v>696</v>
      </c>
      <c r="AF6" s="40" t="s">
        <v>693</v>
      </c>
      <c r="AG6" s="40" t="s">
        <v>693</v>
      </c>
      <c r="AH6" s="40"/>
      <c r="AI6" s="40">
        <v>3.5259999999999998</v>
      </c>
      <c r="AJ6" s="40"/>
      <c r="AK6" s="40"/>
      <c r="AL6" s="41"/>
      <c r="AM6" s="40" t="s">
        <v>203</v>
      </c>
      <c r="AN6" s="41">
        <v>-2.1593999999999999E-2</v>
      </c>
      <c r="AO6" s="41">
        <v>-5.22E-4</v>
      </c>
      <c r="AP6" s="50"/>
    </row>
    <row r="7" spans="1:42" ht="15" x14ac:dyDescent="0.25">
      <c r="A7" s="42">
        <v>9910</v>
      </c>
      <c r="B7" s="42">
        <v>9910</v>
      </c>
      <c r="C7" s="40" t="s">
        <v>690</v>
      </c>
      <c r="D7" s="40">
        <v>499002419</v>
      </c>
      <c r="E7" s="40" t="s">
        <v>94</v>
      </c>
      <c r="F7" s="40">
        <v>3.9552</v>
      </c>
      <c r="G7" s="40">
        <v>271449.21000000002</v>
      </c>
      <c r="H7" s="40">
        <v>271.44921116504855</v>
      </c>
      <c r="I7" s="41">
        <v>4.1394731126554701E-2</v>
      </c>
      <c r="J7" s="41">
        <v>7.0033260582195997E-5</v>
      </c>
      <c r="K7" s="40">
        <v>330000504</v>
      </c>
      <c r="L7" s="40" t="s">
        <v>82</v>
      </c>
      <c r="M7" s="40">
        <v>1</v>
      </c>
      <c r="N7" s="40">
        <v>-1076296.1176499999</v>
      </c>
      <c r="O7" s="40">
        <v>-1075.7523497909999</v>
      </c>
      <c r="P7" s="41">
        <v>7.0171315276800004E-5</v>
      </c>
      <c r="Q7" s="41">
        <v>4.8399599380500001E-2</v>
      </c>
      <c r="R7" s="40">
        <v>-2.1160000000000001</v>
      </c>
      <c r="S7" s="40" t="s">
        <v>78</v>
      </c>
      <c r="T7" s="40" t="s">
        <v>492</v>
      </c>
      <c r="U7" s="40" t="s">
        <v>608</v>
      </c>
      <c r="V7" s="40" t="s">
        <v>144</v>
      </c>
      <c r="W7" s="40" t="s">
        <v>691</v>
      </c>
      <c r="X7" s="40" t="s">
        <v>698</v>
      </c>
      <c r="Y7" s="40" t="s">
        <v>79</v>
      </c>
      <c r="Z7" s="46">
        <v>45834</v>
      </c>
      <c r="AA7" s="46">
        <v>45845</v>
      </c>
      <c r="AB7" s="40" t="s">
        <v>693</v>
      </c>
      <c r="AC7" s="40" t="s">
        <v>694</v>
      </c>
      <c r="AD7" s="40" t="s">
        <v>695</v>
      </c>
      <c r="AE7" s="40" t="s">
        <v>696</v>
      </c>
      <c r="AF7" s="40" t="s">
        <v>693</v>
      </c>
      <c r="AG7" s="40" t="s">
        <v>693</v>
      </c>
      <c r="AH7" s="40"/>
      <c r="AI7" s="40">
        <v>3.9809999999999999</v>
      </c>
      <c r="AJ7" s="40"/>
      <c r="AK7" s="40"/>
      <c r="AL7" s="41"/>
      <c r="AM7" s="40" t="s">
        <v>162</v>
      </c>
      <c r="AN7" s="41">
        <v>-5.6999999999999998E-4</v>
      </c>
      <c r="AO7" s="41">
        <v>-1.2999999999999999E-5</v>
      </c>
      <c r="AP7" s="50"/>
    </row>
    <row r="8" spans="1:42" ht="15" x14ac:dyDescent="0.25">
      <c r="A8" s="42">
        <v>9910</v>
      </c>
      <c r="B8" s="42">
        <v>9910</v>
      </c>
      <c r="C8" s="40" t="s">
        <v>699</v>
      </c>
      <c r="D8" s="40">
        <v>750000081</v>
      </c>
      <c r="E8" s="40" t="s">
        <v>84</v>
      </c>
      <c r="F8" s="40">
        <v>3.3719999999999999</v>
      </c>
      <c r="G8" s="40">
        <v>820614.09</v>
      </c>
      <c r="H8" s="40">
        <v>831.2188908659549</v>
      </c>
      <c r="I8" s="41">
        <v>0.10806647953075101</v>
      </c>
      <c r="J8" s="41">
        <v>1.82831189265115E-4</v>
      </c>
      <c r="K8" s="40">
        <v>330000501</v>
      </c>
      <c r="L8" s="40" t="s">
        <v>82</v>
      </c>
      <c r="M8" s="40">
        <v>1</v>
      </c>
      <c r="N8" s="40">
        <v>820614.09</v>
      </c>
      <c r="O8" s="40">
        <v>-2768.6437073729999</v>
      </c>
      <c r="P8" s="41">
        <v>1.8059860200812E-4</v>
      </c>
      <c r="Q8" s="41">
        <v>0.1245651439109</v>
      </c>
      <c r="R8" s="40">
        <v>34.225999999999999</v>
      </c>
      <c r="S8" s="40" t="s">
        <v>78</v>
      </c>
      <c r="T8" s="40" t="s">
        <v>139</v>
      </c>
      <c r="U8" s="40" t="s">
        <v>551</v>
      </c>
      <c r="V8" s="40" t="s">
        <v>700</v>
      </c>
      <c r="W8" s="40" t="s">
        <v>139</v>
      </c>
      <c r="X8" s="40" t="s">
        <v>701</v>
      </c>
      <c r="Y8" s="40" t="s">
        <v>79</v>
      </c>
      <c r="Z8" s="46">
        <v>45837</v>
      </c>
      <c r="AA8" s="46">
        <v>46199</v>
      </c>
      <c r="AB8" s="40" t="s">
        <v>693</v>
      </c>
      <c r="AC8" s="40" t="s">
        <v>694</v>
      </c>
      <c r="AD8" s="40" t="s">
        <v>695</v>
      </c>
      <c r="AE8" s="40" t="s">
        <v>696</v>
      </c>
      <c r="AF8" s="40" t="s">
        <v>693</v>
      </c>
      <c r="AG8" s="40" t="s">
        <v>702</v>
      </c>
      <c r="AH8" s="40"/>
      <c r="AI8" s="40">
        <v>179.95</v>
      </c>
      <c r="AJ8" s="40"/>
      <c r="AK8" s="40"/>
      <c r="AL8" s="41"/>
      <c r="AM8" s="40" t="s">
        <v>162</v>
      </c>
      <c r="AN8" s="41">
        <v>9.2250000000000006E-3</v>
      </c>
      <c r="AO8" s="41">
        <v>2.23E-4</v>
      </c>
      <c r="AP8" s="50"/>
    </row>
    <row r="9" spans="1:42" ht="15" x14ac:dyDescent="0.25">
      <c r="A9" s="42">
        <v>9910</v>
      </c>
      <c r="B9" s="42">
        <v>9910</v>
      </c>
      <c r="C9" s="40" t="s">
        <v>690</v>
      </c>
      <c r="D9" s="40">
        <v>499001203</v>
      </c>
      <c r="E9" s="40" t="s">
        <v>84</v>
      </c>
      <c r="F9" s="40">
        <v>3.3719999999999999</v>
      </c>
      <c r="G9" s="40">
        <v>184585.7</v>
      </c>
      <c r="H9" s="40">
        <v>184.58570581257413</v>
      </c>
      <c r="I9" s="41">
        <v>2.3997923553064002E-2</v>
      </c>
      <c r="J9" s="41">
        <v>4.0600646214735E-5</v>
      </c>
      <c r="K9" s="40">
        <v>330000504</v>
      </c>
      <c r="L9" s="40" t="s">
        <v>82</v>
      </c>
      <c r="M9" s="40">
        <v>1</v>
      </c>
      <c r="N9" s="40">
        <v>-686658.804</v>
      </c>
      <c r="O9" s="40">
        <v>-686.70089233900001</v>
      </c>
      <c r="P9" s="41">
        <v>4.4793492504610001E-5</v>
      </c>
      <c r="Q9" s="41">
        <v>3.0895631406200001E-2</v>
      </c>
      <c r="R9" s="40">
        <v>-64.278000000000006</v>
      </c>
      <c r="S9" s="40" t="s">
        <v>78</v>
      </c>
      <c r="T9" s="40" t="s">
        <v>139</v>
      </c>
      <c r="U9" s="40" t="s">
        <v>608</v>
      </c>
      <c r="V9" s="40" t="s">
        <v>697</v>
      </c>
      <c r="W9" s="40" t="s">
        <v>691</v>
      </c>
      <c r="X9" s="40" t="s">
        <v>692</v>
      </c>
      <c r="Y9" s="40" t="s">
        <v>79</v>
      </c>
      <c r="Z9" s="46">
        <v>45554</v>
      </c>
      <c r="AA9" s="46">
        <v>45919</v>
      </c>
      <c r="AB9" s="40" t="s">
        <v>693</v>
      </c>
      <c r="AC9" s="40" t="s">
        <v>694</v>
      </c>
      <c r="AD9" s="40" t="s">
        <v>695</v>
      </c>
      <c r="AE9" s="40" t="s">
        <v>696</v>
      </c>
      <c r="AF9" s="40" t="s">
        <v>693</v>
      </c>
      <c r="AG9" s="40" t="s">
        <v>693</v>
      </c>
      <c r="AH9" s="40"/>
      <c r="AI9" s="40">
        <v>3.7589999999999999</v>
      </c>
      <c r="AJ9" s="40"/>
      <c r="AK9" s="40"/>
      <c r="AL9" s="41"/>
      <c r="AM9" s="40" t="s">
        <v>203</v>
      </c>
      <c r="AN9" s="41">
        <v>-1.7325E-2</v>
      </c>
      <c r="AO9" s="41">
        <v>-4.1899999999999999E-4</v>
      </c>
      <c r="AP9" s="50"/>
    </row>
    <row r="10" spans="1:42" ht="15" x14ac:dyDescent="0.25">
      <c r="A10" s="42">
        <v>9910</v>
      </c>
      <c r="B10" s="42">
        <v>9910</v>
      </c>
      <c r="C10" s="40" t="s">
        <v>690</v>
      </c>
      <c r="D10" s="40">
        <v>499001839</v>
      </c>
      <c r="E10" s="40" t="s">
        <v>84</v>
      </c>
      <c r="F10" s="40">
        <v>3.3719999999999999</v>
      </c>
      <c r="G10" s="40">
        <v>-182660.47</v>
      </c>
      <c r="H10" s="40">
        <v>-182.66047746144721</v>
      </c>
      <c r="I10" s="41">
        <v>-2.3747625283275699E-2</v>
      </c>
      <c r="J10" s="41">
        <v>-4.0177181598000003E-5</v>
      </c>
      <c r="K10" s="40">
        <v>330000504</v>
      </c>
      <c r="L10" s="40" t="s">
        <v>82</v>
      </c>
      <c r="M10" s="40">
        <v>1</v>
      </c>
      <c r="N10" s="40">
        <v>645138.51399300003</v>
      </c>
      <c r="O10" s="40">
        <v>645.28087492899999</v>
      </c>
      <c r="P10" s="41">
        <v>-4.2091665173240003E-5</v>
      </c>
      <c r="Q10" s="41">
        <v>-2.9032087023099999E-2</v>
      </c>
      <c r="R10" s="40">
        <v>29.35</v>
      </c>
      <c r="S10" s="40" t="s">
        <v>78</v>
      </c>
      <c r="T10" s="40" t="s">
        <v>139</v>
      </c>
      <c r="U10" s="40" t="s">
        <v>608</v>
      </c>
      <c r="V10" s="40" t="s">
        <v>144</v>
      </c>
      <c r="W10" s="40" t="s">
        <v>691</v>
      </c>
      <c r="X10" s="40" t="s">
        <v>692</v>
      </c>
      <c r="Y10" s="40" t="s">
        <v>79</v>
      </c>
      <c r="Z10" s="46">
        <v>45708</v>
      </c>
      <c r="AA10" s="46">
        <v>45894</v>
      </c>
      <c r="AB10" s="40" t="s">
        <v>693</v>
      </c>
      <c r="AC10" s="40" t="s">
        <v>694</v>
      </c>
      <c r="AD10" s="40" t="s">
        <v>695</v>
      </c>
      <c r="AE10" s="40" t="s">
        <v>696</v>
      </c>
      <c r="AF10" s="40" t="s">
        <v>693</v>
      </c>
      <c r="AG10" s="40" t="s">
        <v>693</v>
      </c>
      <c r="AH10" s="40"/>
      <c r="AI10" s="40">
        <v>3.5419999999999998</v>
      </c>
      <c r="AJ10" s="40"/>
      <c r="AK10" s="40"/>
      <c r="AL10" s="41"/>
      <c r="AM10" s="40" t="s">
        <v>162</v>
      </c>
      <c r="AN10" s="41">
        <v>7.9100000000000004E-3</v>
      </c>
      <c r="AO10" s="41">
        <v>1.9100000000000001E-4</v>
      </c>
      <c r="AP10" s="50"/>
    </row>
    <row r="11" spans="1:42" ht="15" x14ac:dyDescent="0.25">
      <c r="A11" s="42">
        <v>9910</v>
      </c>
      <c r="B11" s="42">
        <v>9910</v>
      </c>
      <c r="C11" s="40" t="s">
        <v>690</v>
      </c>
      <c r="D11" s="40">
        <v>499001914</v>
      </c>
      <c r="E11" s="40" t="s">
        <v>84</v>
      </c>
      <c r="F11" s="40">
        <v>3.3719999999999999</v>
      </c>
      <c r="G11" s="40">
        <v>-276878.56</v>
      </c>
      <c r="H11" s="40">
        <v>-276.8785587188612</v>
      </c>
      <c r="I11" s="41">
        <v>-3.5996885329596003E-2</v>
      </c>
      <c r="J11" s="41">
        <v>-6.0900969322103001E-5</v>
      </c>
      <c r="K11" s="40">
        <v>330000504</v>
      </c>
      <c r="L11" s="40" t="s">
        <v>82</v>
      </c>
      <c r="M11" s="40">
        <v>1</v>
      </c>
      <c r="N11" s="40">
        <v>1003407.90144</v>
      </c>
      <c r="O11" s="40">
        <v>1003.703000363</v>
      </c>
      <c r="P11" s="41">
        <v>-6.5471536916859995E-5</v>
      </c>
      <c r="Q11" s="41">
        <v>-4.5157998608200002E-2</v>
      </c>
      <c r="R11" s="40">
        <v>70.069000000000003</v>
      </c>
      <c r="S11" s="40" t="s">
        <v>78</v>
      </c>
      <c r="T11" s="40" t="s">
        <v>139</v>
      </c>
      <c r="U11" s="40" t="s">
        <v>608</v>
      </c>
      <c r="V11" s="40" t="s">
        <v>144</v>
      </c>
      <c r="W11" s="40" t="s">
        <v>691</v>
      </c>
      <c r="X11" s="40" t="s">
        <v>692</v>
      </c>
      <c r="Y11" s="40" t="s">
        <v>79</v>
      </c>
      <c r="Z11" s="46">
        <v>45727</v>
      </c>
      <c r="AA11" s="46">
        <v>25569</v>
      </c>
      <c r="AB11" s="40" t="s">
        <v>693</v>
      </c>
      <c r="AC11" s="40" t="s">
        <v>694</v>
      </c>
      <c r="AD11" s="40" t="s">
        <v>695</v>
      </c>
      <c r="AE11" s="40" t="s">
        <v>696</v>
      </c>
      <c r="AF11" s="40" t="s">
        <v>693</v>
      </c>
      <c r="AG11" s="40" t="s">
        <v>693</v>
      </c>
      <c r="AH11" s="40"/>
      <c r="AI11" s="40">
        <v>3.6459999999999999</v>
      </c>
      <c r="AJ11" s="40"/>
      <c r="AK11" s="40"/>
      <c r="AL11" s="41"/>
      <c r="AM11" s="40" t="s">
        <v>203</v>
      </c>
      <c r="AN11" s="41">
        <v>1.8886E-2</v>
      </c>
      <c r="AO11" s="41">
        <v>4.57E-4</v>
      </c>
      <c r="AP11" s="50"/>
    </row>
    <row r="12" spans="1:42" ht="15" x14ac:dyDescent="0.25">
      <c r="A12" s="42">
        <v>9910</v>
      </c>
      <c r="B12" s="42">
        <v>9910</v>
      </c>
      <c r="C12" s="40" t="s">
        <v>690</v>
      </c>
      <c r="D12" s="40">
        <v>499001922</v>
      </c>
      <c r="E12" s="40" t="s">
        <v>84</v>
      </c>
      <c r="F12" s="40">
        <v>3.3719999999999999</v>
      </c>
      <c r="G12" s="40">
        <v>-447418.77</v>
      </c>
      <c r="H12" s="40">
        <v>-447.41876927639385</v>
      </c>
      <c r="I12" s="41">
        <v>-5.8168758918977298E-2</v>
      </c>
      <c r="J12" s="41">
        <v>-9.8412231224817998E-5</v>
      </c>
      <c r="K12" s="40">
        <v>330000504</v>
      </c>
      <c r="L12" s="40" t="s">
        <v>82</v>
      </c>
      <c r="M12" s="40">
        <v>1</v>
      </c>
      <c r="N12" s="40">
        <v>1621400.8806030001</v>
      </c>
      <c r="O12" s="40">
        <v>1621.478541579</v>
      </c>
      <c r="P12" s="41">
        <v>-1.0576902944048E-4</v>
      </c>
      <c r="Q12" s="41">
        <v>-7.2952582285100001E-2</v>
      </c>
      <c r="R12" s="40">
        <v>112.782</v>
      </c>
      <c r="S12" s="40" t="s">
        <v>78</v>
      </c>
      <c r="T12" s="40" t="s">
        <v>139</v>
      </c>
      <c r="U12" s="40" t="s">
        <v>608</v>
      </c>
      <c r="V12" s="40" t="s">
        <v>144</v>
      </c>
      <c r="W12" s="40" t="s">
        <v>691</v>
      </c>
      <c r="X12" s="40" t="s">
        <v>692</v>
      </c>
      <c r="Y12" s="40" t="s">
        <v>79</v>
      </c>
      <c r="Z12" s="46">
        <v>45728</v>
      </c>
      <c r="AA12" s="46">
        <v>45882</v>
      </c>
      <c r="AB12" s="40" t="s">
        <v>693</v>
      </c>
      <c r="AC12" s="40" t="s">
        <v>694</v>
      </c>
      <c r="AD12" s="40" t="s">
        <v>695</v>
      </c>
      <c r="AE12" s="40" t="s">
        <v>696</v>
      </c>
      <c r="AF12" s="40" t="s">
        <v>693</v>
      </c>
      <c r="AG12" s="40" t="s">
        <v>693</v>
      </c>
      <c r="AH12" s="40"/>
      <c r="AI12" s="40">
        <v>3.637</v>
      </c>
      <c r="AJ12" s="40"/>
      <c r="AK12" s="40"/>
      <c r="AL12" s="41"/>
      <c r="AM12" s="40" t="s">
        <v>162</v>
      </c>
      <c r="AN12" s="41">
        <v>3.0398999999999999E-2</v>
      </c>
      <c r="AO12" s="41">
        <v>7.3499999999999998E-4</v>
      </c>
      <c r="AP12" s="50"/>
    </row>
    <row r="13" spans="1:42" ht="15" x14ac:dyDescent="0.25">
      <c r="A13" s="42">
        <v>9910</v>
      </c>
      <c r="B13" s="42">
        <v>9910</v>
      </c>
      <c r="C13" s="40" t="s">
        <v>690</v>
      </c>
      <c r="D13" s="40">
        <v>499002024</v>
      </c>
      <c r="E13" s="40" t="s">
        <v>94</v>
      </c>
      <c r="F13" s="40">
        <v>3.9552</v>
      </c>
      <c r="G13" s="40">
        <v>-85765.31</v>
      </c>
      <c r="H13" s="40">
        <v>-85.765308960355981</v>
      </c>
      <c r="I13" s="41">
        <v>-1.30788072257141E-2</v>
      </c>
      <c r="J13" s="41">
        <v>-2.2127248797495999E-5</v>
      </c>
      <c r="K13" s="40">
        <v>330000504</v>
      </c>
      <c r="L13" s="40" t="s">
        <v>82</v>
      </c>
      <c r="M13" s="40">
        <v>1</v>
      </c>
      <c r="N13" s="40">
        <v>345385.47990099998</v>
      </c>
      <c r="O13" s="40">
        <v>345.21207829999997</v>
      </c>
      <c r="P13" s="41">
        <v>-2.2518180498E-5</v>
      </c>
      <c r="Q13" s="41">
        <v>-1.55315731305E-2</v>
      </c>
      <c r="R13" s="40">
        <v>5.9930000000000003</v>
      </c>
      <c r="S13" s="40" t="s">
        <v>78</v>
      </c>
      <c r="T13" s="40" t="s">
        <v>492</v>
      </c>
      <c r="U13" s="40" t="s">
        <v>608</v>
      </c>
      <c r="V13" s="40" t="s">
        <v>144</v>
      </c>
      <c r="W13" s="40" t="s">
        <v>691</v>
      </c>
      <c r="X13" s="40" t="s">
        <v>698</v>
      </c>
      <c r="Y13" s="40" t="s">
        <v>79</v>
      </c>
      <c r="Z13" s="46">
        <v>45749</v>
      </c>
      <c r="AA13" s="46">
        <v>45845</v>
      </c>
      <c r="AB13" s="40" t="s">
        <v>693</v>
      </c>
      <c r="AC13" s="40" t="s">
        <v>694</v>
      </c>
      <c r="AD13" s="40" t="s">
        <v>695</v>
      </c>
      <c r="AE13" s="40" t="s">
        <v>696</v>
      </c>
      <c r="AF13" s="40" t="s">
        <v>693</v>
      </c>
      <c r="AG13" s="40" t="s">
        <v>693</v>
      </c>
      <c r="AH13" s="40"/>
      <c r="AI13" s="40">
        <v>3.992</v>
      </c>
      <c r="AJ13" s="40"/>
      <c r="AK13" s="40"/>
      <c r="AL13" s="41"/>
      <c r="AM13" s="40" t="s">
        <v>162</v>
      </c>
      <c r="AN13" s="41">
        <v>1.6149999999999999E-3</v>
      </c>
      <c r="AO13" s="41">
        <v>3.8999999999999999E-5</v>
      </c>
      <c r="AP13" s="50"/>
    </row>
    <row r="14" spans="1:42" ht="15" x14ac:dyDescent="0.25">
      <c r="A14" s="42">
        <v>9910</v>
      </c>
      <c r="B14" s="42">
        <v>9910</v>
      </c>
      <c r="C14" s="40" t="s">
        <v>690</v>
      </c>
      <c r="D14" s="40">
        <v>499001976</v>
      </c>
      <c r="E14" s="40" t="s">
        <v>84</v>
      </c>
      <c r="F14" s="40">
        <v>3.3719999999999999</v>
      </c>
      <c r="G14" s="40">
        <v>276878.56</v>
      </c>
      <c r="H14" s="40">
        <v>276.8785587188612</v>
      </c>
      <c r="I14" s="41">
        <v>3.5996885329596003E-2</v>
      </c>
      <c r="J14" s="41">
        <v>6.0900969322103001E-5</v>
      </c>
      <c r="K14" s="40">
        <v>330000504</v>
      </c>
      <c r="L14" s="40" t="s">
        <v>82</v>
      </c>
      <c r="M14" s="40">
        <v>1</v>
      </c>
      <c r="N14" s="40">
        <v>-1018636.22224</v>
      </c>
      <c r="O14" s="40">
        <v>-1018.669514579</v>
      </c>
      <c r="P14" s="41">
        <v>6.6447802493090001E-5</v>
      </c>
      <c r="Q14" s="41">
        <v>4.58313629678E-2</v>
      </c>
      <c r="R14" s="40">
        <v>-85.034999999999997</v>
      </c>
      <c r="S14" s="40" t="s">
        <v>78</v>
      </c>
      <c r="T14" s="40" t="s">
        <v>139</v>
      </c>
      <c r="U14" s="40" t="s">
        <v>608</v>
      </c>
      <c r="V14" s="40" t="s">
        <v>144</v>
      </c>
      <c r="W14" s="40" t="s">
        <v>691</v>
      </c>
      <c r="X14" s="40" t="s">
        <v>692</v>
      </c>
      <c r="Y14" s="40" t="s">
        <v>79</v>
      </c>
      <c r="Z14" s="46">
        <v>45740</v>
      </c>
      <c r="AA14" s="46">
        <v>45908</v>
      </c>
      <c r="AB14" s="40" t="s">
        <v>693</v>
      </c>
      <c r="AC14" s="40" t="s">
        <v>694</v>
      </c>
      <c r="AD14" s="40" t="s">
        <v>695</v>
      </c>
      <c r="AE14" s="40" t="s">
        <v>696</v>
      </c>
      <c r="AF14" s="40" t="s">
        <v>693</v>
      </c>
      <c r="AG14" s="40" t="s">
        <v>693</v>
      </c>
      <c r="AH14" s="40"/>
      <c r="AI14" s="40">
        <v>3.7029999999999998</v>
      </c>
      <c r="AJ14" s="40"/>
      <c r="AK14" s="40"/>
      <c r="AL14" s="41"/>
      <c r="AM14" s="40" t="s">
        <v>162</v>
      </c>
      <c r="AN14" s="41">
        <v>-2.2919999999999999E-2</v>
      </c>
      <c r="AO14" s="41">
        <v>-5.5400000000000002E-4</v>
      </c>
      <c r="AP14" s="50"/>
    </row>
    <row r="15" spans="1:42" ht="15" x14ac:dyDescent="0.25">
      <c r="A15" s="42">
        <v>9910</v>
      </c>
      <c r="B15" s="42">
        <v>9910</v>
      </c>
      <c r="C15" s="40" t="s">
        <v>690</v>
      </c>
      <c r="D15" s="40">
        <v>499002060</v>
      </c>
      <c r="E15" s="40" t="s">
        <v>84</v>
      </c>
      <c r="F15" s="40">
        <v>3.3719999999999999</v>
      </c>
      <c r="G15" s="40">
        <v>285394.05</v>
      </c>
      <c r="H15" s="40">
        <v>285.39405100830368</v>
      </c>
      <c r="I15" s="41">
        <v>3.71039815268836E-2</v>
      </c>
      <c r="J15" s="41">
        <v>6.2773998917032997E-5</v>
      </c>
      <c r="K15" s="40">
        <v>330000504</v>
      </c>
      <c r="L15" s="40" t="s">
        <v>82</v>
      </c>
      <c r="M15" s="40">
        <v>1</v>
      </c>
      <c r="N15" s="40">
        <v>-1068486.7837950001</v>
      </c>
      <c r="O15" s="40">
        <v>-1068.453827175</v>
      </c>
      <c r="P15" s="41">
        <v>6.9695232717800003E-5</v>
      </c>
      <c r="Q15" s="41">
        <v>4.8071228663299999E-2</v>
      </c>
      <c r="R15" s="40">
        <v>-106.105</v>
      </c>
      <c r="S15" s="40" t="s">
        <v>78</v>
      </c>
      <c r="T15" s="40" t="s">
        <v>139</v>
      </c>
      <c r="U15" s="40" t="s">
        <v>608</v>
      </c>
      <c r="V15" s="40" t="s">
        <v>144</v>
      </c>
      <c r="W15" s="40" t="s">
        <v>691</v>
      </c>
      <c r="X15" s="40" t="s">
        <v>692</v>
      </c>
      <c r="Y15" s="40" t="s">
        <v>79</v>
      </c>
      <c r="Z15" s="46">
        <v>45755</v>
      </c>
      <c r="AA15" s="46">
        <v>45847</v>
      </c>
      <c r="AB15" s="40" t="s">
        <v>693</v>
      </c>
      <c r="AC15" s="40" t="s">
        <v>694</v>
      </c>
      <c r="AD15" s="40" t="s">
        <v>695</v>
      </c>
      <c r="AE15" s="40" t="s">
        <v>696</v>
      </c>
      <c r="AF15" s="40" t="s">
        <v>693</v>
      </c>
      <c r="AG15" s="40" t="s">
        <v>693</v>
      </c>
      <c r="AH15" s="40"/>
      <c r="AI15" s="40">
        <v>3.766</v>
      </c>
      <c r="AJ15" s="40"/>
      <c r="AK15" s="40"/>
      <c r="AL15" s="41"/>
      <c r="AM15" s="40" t="s">
        <v>162</v>
      </c>
      <c r="AN15" s="41">
        <v>-2.8598999999999999E-2</v>
      </c>
      <c r="AO15" s="41">
        <v>-6.9200000000000002E-4</v>
      </c>
      <c r="AP15" s="50"/>
    </row>
    <row r="16" spans="1:42" ht="15" x14ac:dyDescent="0.25">
      <c r="A16" s="42">
        <v>9910</v>
      </c>
      <c r="B16" s="42">
        <v>9910</v>
      </c>
      <c r="C16" s="40" t="s">
        <v>699</v>
      </c>
      <c r="D16" s="40">
        <v>8889029</v>
      </c>
      <c r="E16" s="40" t="s">
        <v>82</v>
      </c>
      <c r="F16" s="40">
        <v>1</v>
      </c>
      <c r="G16" s="40">
        <v>363023.23</v>
      </c>
      <c r="H16" s="40">
        <v>408.52600999999999</v>
      </c>
      <c r="I16" s="41">
        <v>1.5750985997333398E-2</v>
      </c>
      <c r="J16" s="41">
        <v>2.6648147644813001E-5</v>
      </c>
      <c r="K16" s="40">
        <v>330000501</v>
      </c>
      <c r="L16" s="40" t="s">
        <v>82</v>
      </c>
      <c r="M16" s="40">
        <v>1</v>
      </c>
      <c r="N16" s="40">
        <v>363023.23</v>
      </c>
      <c r="O16" s="40">
        <v>-366.75474175400001</v>
      </c>
      <c r="P16" s="41">
        <v>2.3923408224840001E-5</v>
      </c>
      <c r="Q16" s="41">
        <v>1.6500807621100001E-2</v>
      </c>
      <c r="R16" s="40">
        <v>41.771000000000001</v>
      </c>
      <c r="S16" s="40" t="s">
        <v>78</v>
      </c>
      <c r="T16" s="40" t="s">
        <v>78</v>
      </c>
      <c r="U16" s="40" t="s">
        <v>551</v>
      </c>
      <c r="V16" s="40" t="s">
        <v>700</v>
      </c>
      <c r="W16" s="40" t="s">
        <v>78</v>
      </c>
      <c r="X16" s="40" t="s">
        <v>703</v>
      </c>
      <c r="Y16" s="40" t="s">
        <v>79</v>
      </c>
      <c r="Z16" s="46">
        <v>45722</v>
      </c>
      <c r="AA16" s="46">
        <v>46086</v>
      </c>
      <c r="AB16" s="40" t="s">
        <v>693</v>
      </c>
      <c r="AC16" s="40" t="s">
        <v>694</v>
      </c>
      <c r="AD16" s="40" t="s">
        <v>695</v>
      </c>
      <c r="AE16" s="40" t="s">
        <v>696</v>
      </c>
      <c r="AF16" s="40" t="s">
        <v>693</v>
      </c>
      <c r="AG16" s="40" t="s">
        <v>702</v>
      </c>
      <c r="AH16" s="40"/>
      <c r="AI16" s="40">
        <v>7304</v>
      </c>
      <c r="AJ16" s="40"/>
      <c r="AK16" s="40"/>
      <c r="AL16" s="41"/>
      <c r="AM16" s="40" t="s">
        <v>162</v>
      </c>
      <c r="AN16" s="41">
        <v>1.1258000000000001E-2</v>
      </c>
      <c r="AO16" s="41">
        <v>2.72E-4</v>
      </c>
      <c r="AP16" s="50"/>
    </row>
    <row r="17" spans="1:42" ht="15" x14ac:dyDescent="0.25">
      <c r="A17" s="42">
        <v>9910</v>
      </c>
      <c r="B17" s="42">
        <v>9910</v>
      </c>
      <c r="C17" s="40" t="s">
        <v>690</v>
      </c>
      <c r="D17" s="40">
        <v>499001805</v>
      </c>
      <c r="E17" s="40" t="s">
        <v>84</v>
      </c>
      <c r="F17" s="40">
        <v>3.3719999999999999</v>
      </c>
      <c r="G17" s="40">
        <v>-184585.7</v>
      </c>
      <c r="H17" s="40">
        <v>-184.58570581257413</v>
      </c>
      <c r="I17" s="41">
        <v>-2.3997923553064002E-2</v>
      </c>
      <c r="J17" s="41">
        <v>-4.0600646214735E-5</v>
      </c>
      <c r="K17" s="40">
        <v>330000504</v>
      </c>
      <c r="L17" s="40" t="s">
        <v>82</v>
      </c>
      <c r="M17" s="40">
        <v>1</v>
      </c>
      <c r="N17" s="40">
        <v>661573.60736999998</v>
      </c>
      <c r="O17" s="40">
        <v>661.54783640799997</v>
      </c>
      <c r="P17" s="41">
        <v>-4.3152758911739999E-5</v>
      </c>
      <c r="Q17" s="41">
        <v>-2.9763960319900001E-2</v>
      </c>
      <c r="R17" s="40">
        <v>39.125</v>
      </c>
      <c r="S17" s="40" t="s">
        <v>78</v>
      </c>
      <c r="T17" s="40" t="s">
        <v>139</v>
      </c>
      <c r="U17" s="40" t="s">
        <v>608</v>
      </c>
      <c r="V17" s="40" t="s">
        <v>144</v>
      </c>
      <c r="W17" s="40" t="s">
        <v>691</v>
      </c>
      <c r="X17" s="40" t="s">
        <v>692</v>
      </c>
      <c r="Y17" s="40" t="s">
        <v>79</v>
      </c>
      <c r="Z17" s="46">
        <v>45700</v>
      </c>
      <c r="AA17" s="46">
        <v>45854</v>
      </c>
      <c r="AB17" s="40" t="s">
        <v>693</v>
      </c>
      <c r="AC17" s="40" t="s">
        <v>694</v>
      </c>
      <c r="AD17" s="40" t="s">
        <v>695</v>
      </c>
      <c r="AE17" s="40" t="s">
        <v>696</v>
      </c>
      <c r="AF17" s="40" t="s">
        <v>693</v>
      </c>
      <c r="AG17" s="40" t="s">
        <v>693</v>
      </c>
      <c r="AH17" s="40"/>
      <c r="AI17" s="40">
        <v>3.5920000000000001</v>
      </c>
      <c r="AJ17" s="40"/>
      <c r="AK17" s="40"/>
      <c r="AL17" s="41"/>
      <c r="AM17" s="40" t="s">
        <v>162</v>
      </c>
      <c r="AN17" s="41">
        <v>1.0545000000000001E-2</v>
      </c>
      <c r="AO17" s="41">
        <v>2.5500000000000002E-4</v>
      </c>
      <c r="AP17" s="50"/>
    </row>
    <row r="18" spans="1:42" ht="15" x14ac:dyDescent="0.25">
      <c r="A18" s="42">
        <v>9910</v>
      </c>
      <c r="B18" s="42">
        <v>9910</v>
      </c>
      <c r="C18" s="40" t="s">
        <v>690</v>
      </c>
      <c r="D18" s="40">
        <v>499001856</v>
      </c>
      <c r="E18" s="40" t="s">
        <v>84</v>
      </c>
      <c r="F18" s="40">
        <v>3.3719999999999999</v>
      </c>
      <c r="G18" s="40">
        <v>-458658.93</v>
      </c>
      <c r="H18" s="40">
        <v>-458.65893238434165</v>
      </c>
      <c r="I18" s="41">
        <v>-5.9630088623794202E-2</v>
      </c>
      <c r="J18" s="41">
        <v>-1.00884567225771E-4</v>
      </c>
      <c r="K18" s="40">
        <v>330000504</v>
      </c>
      <c r="L18" s="40" t="s">
        <v>82</v>
      </c>
      <c r="M18" s="40">
        <v>1</v>
      </c>
      <c r="N18" s="40">
        <v>1624111.27113</v>
      </c>
      <c r="O18" s="40">
        <v>1624.4173458319999</v>
      </c>
      <c r="P18" s="41">
        <v>-1.0596072761322E-4</v>
      </c>
      <c r="Q18" s="41">
        <v>-7.3084803189399999E-2</v>
      </c>
      <c r="R18" s="40">
        <v>77.819000000000003</v>
      </c>
      <c r="S18" s="40" t="s">
        <v>78</v>
      </c>
      <c r="T18" s="40" t="s">
        <v>139</v>
      </c>
      <c r="U18" s="40" t="s">
        <v>608</v>
      </c>
      <c r="V18" s="40" t="s">
        <v>144</v>
      </c>
      <c r="W18" s="40" t="s">
        <v>691</v>
      </c>
      <c r="X18" s="40" t="s">
        <v>692</v>
      </c>
      <c r="Y18" s="40" t="s">
        <v>79</v>
      </c>
      <c r="Z18" s="46">
        <v>45715</v>
      </c>
      <c r="AA18" s="46">
        <v>45889</v>
      </c>
      <c r="AB18" s="40" t="s">
        <v>693</v>
      </c>
      <c r="AC18" s="40" t="s">
        <v>694</v>
      </c>
      <c r="AD18" s="40" t="s">
        <v>695</v>
      </c>
      <c r="AE18" s="40" t="s">
        <v>696</v>
      </c>
      <c r="AF18" s="40" t="s">
        <v>693</v>
      </c>
      <c r="AG18" s="40" t="s">
        <v>693</v>
      </c>
      <c r="AH18" s="40"/>
      <c r="AI18" s="40">
        <v>3.5529999999999999</v>
      </c>
      <c r="AJ18" s="40"/>
      <c r="AK18" s="40"/>
      <c r="AL18" s="41"/>
      <c r="AM18" s="40" t="s">
        <v>162</v>
      </c>
      <c r="AN18" s="41">
        <v>2.0975000000000001E-2</v>
      </c>
      <c r="AO18" s="41">
        <v>5.0699999999999996E-4</v>
      </c>
      <c r="AP18" s="50"/>
    </row>
    <row r="19" spans="1:42" ht="15" x14ac:dyDescent="0.25">
      <c r="A19" s="42">
        <v>9910</v>
      </c>
      <c r="B19" s="42">
        <v>9910</v>
      </c>
      <c r="C19" s="40" t="s">
        <v>690</v>
      </c>
      <c r="D19" s="40">
        <v>499001880</v>
      </c>
      <c r="E19" s="40" t="s">
        <v>84</v>
      </c>
      <c r="F19" s="40">
        <v>3.3719999999999999</v>
      </c>
      <c r="G19" s="40">
        <v>-456169.79</v>
      </c>
      <c r="H19" s="40">
        <v>-456.16979240806643</v>
      </c>
      <c r="I19" s="41">
        <v>-5.9306476399323398E-2</v>
      </c>
      <c r="J19" s="41">
        <v>-1.00337067130296E-4</v>
      </c>
      <c r="K19" s="40">
        <v>330000504</v>
      </c>
      <c r="L19" s="40" t="s">
        <v>82</v>
      </c>
      <c r="M19" s="40">
        <v>1</v>
      </c>
      <c r="N19" s="40">
        <v>1644492.09295</v>
      </c>
      <c r="O19" s="40">
        <v>1644.8073971240001</v>
      </c>
      <c r="P19" s="41">
        <v>-1.0729077045997E-4</v>
      </c>
      <c r="Q19" s="41">
        <v>-7.4002180050400004E-2</v>
      </c>
      <c r="R19" s="40">
        <v>106.60299999999999</v>
      </c>
      <c r="S19" s="40" t="s">
        <v>78</v>
      </c>
      <c r="T19" s="40" t="s">
        <v>139</v>
      </c>
      <c r="U19" s="40" t="s">
        <v>608</v>
      </c>
      <c r="V19" s="40" t="s">
        <v>144</v>
      </c>
      <c r="W19" s="40" t="s">
        <v>691</v>
      </c>
      <c r="X19" s="40" t="s">
        <v>692</v>
      </c>
      <c r="Y19" s="40" t="s">
        <v>79</v>
      </c>
      <c r="Z19" s="46">
        <v>45721</v>
      </c>
      <c r="AA19" s="46">
        <v>45908</v>
      </c>
      <c r="AB19" s="40" t="s">
        <v>693</v>
      </c>
      <c r="AC19" s="40" t="s">
        <v>694</v>
      </c>
      <c r="AD19" s="40" t="s">
        <v>695</v>
      </c>
      <c r="AE19" s="40" t="s">
        <v>696</v>
      </c>
      <c r="AF19" s="40" t="s">
        <v>693</v>
      </c>
      <c r="AG19" s="40" t="s">
        <v>693</v>
      </c>
      <c r="AH19" s="40"/>
      <c r="AI19" s="40">
        <v>3.621</v>
      </c>
      <c r="AJ19" s="40"/>
      <c r="AK19" s="40"/>
      <c r="AL19" s="41"/>
      <c r="AM19" s="40" t="s">
        <v>162</v>
      </c>
      <c r="AN19" s="41">
        <v>2.8733000000000002E-2</v>
      </c>
      <c r="AO19" s="41">
        <v>6.9499999999999998E-4</v>
      </c>
      <c r="AP19" s="50"/>
    </row>
    <row r="20" spans="1:42" ht="15" x14ac:dyDescent="0.25">
      <c r="A20" s="42">
        <v>9910</v>
      </c>
      <c r="B20" s="42">
        <v>9910</v>
      </c>
      <c r="C20" s="40" t="s">
        <v>690</v>
      </c>
      <c r="D20" s="40">
        <v>499001903</v>
      </c>
      <c r="E20" s="40" t="s">
        <v>84</v>
      </c>
      <c r="F20" s="40">
        <v>3.3719999999999999</v>
      </c>
      <c r="G20" s="40">
        <v>-184585.7</v>
      </c>
      <c r="H20" s="40">
        <v>-184.58570581257413</v>
      </c>
      <c r="I20" s="41">
        <v>-2.3997923553064002E-2</v>
      </c>
      <c r="J20" s="41">
        <v>-4.0600646214735E-5</v>
      </c>
      <c r="K20" s="40">
        <v>330000504</v>
      </c>
      <c r="L20" s="40" t="s">
        <v>82</v>
      </c>
      <c r="M20" s="40">
        <v>1</v>
      </c>
      <c r="N20" s="40">
        <v>664508.52</v>
      </c>
      <c r="O20" s="40">
        <v>664.679700561</v>
      </c>
      <c r="P20" s="41">
        <v>-4.3357050379869999E-5</v>
      </c>
      <c r="Q20" s="41">
        <v>-2.9904867258500001E-2</v>
      </c>
      <c r="R20" s="40">
        <v>42.256999999999998</v>
      </c>
      <c r="S20" s="40" t="s">
        <v>78</v>
      </c>
      <c r="T20" s="40" t="s">
        <v>139</v>
      </c>
      <c r="U20" s="40" t="s">
        <v>608</v>
      </c>
      <c r="V20" s="40" t="s">
        <v>144</v>
      </c>
      <c r="W20" s="40" t="s">
        <v>691</v>
      </c>
      <c r="X20" s="40" t="s">
        <v>692</v>
      </c>
      <c r="Y20" s="40" t="s">
        <v>79</v>
      </c>
      <c r="Z20" s="46">
        <v>45726</v>
      </c>
      <c r="AA20" s="46">
        <v>45912</v>
      </c>
      <c r="AB20" s="40" t="s">
        <v>693</v>
      </c>
      <c r="AC20" s="40" t="s">
        <v>694</v>
      </c>
      <c r="AD20" s="40" t="s">
        <v>695</v>
      </c>
      <c r="AE20" s="40" t="s">
        <v>696</v>
      </c>
      <c r="AF20" s="40" t="s">
        <v>693</v>
      </c>
      <c r="AG20" s="40" t="s">
        <v>693</v>
      </c>
      <c r="AH20" s="40"/>
      <c r="AI20" s="40">
        <v>3.6280000000000001</v>
      </c>
      <c r="AJ20" s="40"/>
      <c r="AK20" s="40"/>
      <c r="AL20" s="41"/>
      <c r="AM20" s="40" t="s">
        <v>232</v>
      </c>
      <c r="AN20" s="41">
        <v>1.1389E-2</v>
      </c>
      <c r="AO20" s="41">
        <v>2.7500000000000002E-4</v>
      </c>
      <c r="AP20" s="50"/>
    </row>
    <row r="21" spans="1:42" ht="15" x14ac:dyDescent="0.25">
      <c r="A21" s="42">
        <v>9910</v>
      </c>
      <c r="B21" s="42">
        <v>9910</v>
      </c>
      <c r="C21" s="40" t="s">
        <v>690</v>
      </c>
      <c r="D21" s="40">
        <v>499002345</v>
      </c>
      <c r="E21" s="40" t="s">
        <v>94</v>
      </c>
      <c r="F21" s="40">
        <v>3.9552</v>
      </c>
      <c r="G21" s="40">
        <v>370690.55</v>
      </c>
      <c r="H21" s="40">
        <v>370.69055167880259</v>
      </c>
      <c r="I21" s="41">
        <v>5.6528569937778599E-2</v>
      </c>
      <c r="J21" s="41">
        <v>9.5637293951445005E-5</v>
      </c>
      <c r="K21" s="40">
        <v>330000710</v>
      </c>
      <c r="L21" s="40" t="s">
        <v>84</v>
      </c>
      <c r="M21" s="40">
        <v>3.3719999999999999</v>
      </c>
      <c r="N21" s="40">
        <v>-424462.92118300003</v>
      </c>
      <c r="O21" s="40">
        <v>-424.23099650088966</v>
      </c>
      <c r="P21" s="41">
        <v>9.3311952441999999E-5</v>
      </c>
      <c r="Q21" s="41">
        <v>6.4360502547100004E-2</v>
      </c>
      <c r="R21" s="40">
        <v>35.648000000000003</v>
      </c>
      <c r="S21" s="40" t="s">
        <v>78</v>
      </c>
      <c r="T21" s="40" t="s">
        <v>492</v>
      </c>
      <c r="U21" s="40" t="s">
        <v>608</v>
      </c>
      <c r="V21" s="40" t="s">
        <v>144</v>
      </c>
      <c r="W21" s="40" t="s">
        <v>704</v>
      </c>
      <c r="X21" s="40" t="s">
        <v>705</v>
      </c>
      <c r="Y21" s="40" t="s">
        <v>79</v>
      </c>
      <c r="Z21" s="46">
        <v>45818</v>
      </c>
      <c r="AA21" s="46">
        <v>45845</v>
      </c>
      <c r="AB21" s="40" t="s">
        <v>693</v>
      </c>
      <c r="AC21" s="40" t="s">
        <v>694</v>
      </c>
      <c r="AD21" s="40" t="s">
        <v>695</v>
      </c>
      <c r="AE21" s="40" t="s">
        <v>696</v>
      </c>
      <c r="AF21" s="40" t="s">
        <v>693</v>
      </c>
      <c r="AG21" s="40" t="s">
        <v>693</v>
      </c>
      <c r="AH21" s="40"/>
      <c r="AI21" s="40">
        <v>3.9910000000000001</v>
      </c>
      <c r="AJ21" s="40"/>
      <c r="AK21" s="40"/>
      <c r="AL21" s="41"/>
      <c r="AM21" s="40" t="s">
        <v>162</v>
      </c>
      <c r="AN21" s="41">
        <v>9.6080000000000002E-3</v>
      </c>
      <c r="AO21" s="41">
        <v>2.32E-4</v>
      </c>
      <c r="AP21" s="50"/>
    </row>
    <row r="22" spans="1:42" ht="15" x14ac:dyDescent="0.25">
      <c r="A22" s="42">
        <v>9910</v>
      </c>
      <c r="B22" s="42">
        <v>9910</v>
      </c>
      <c r="C22" s="40" t="s">
        <v>690</v>
      </c>
      <c r="D22" s="40">
        <v>499002365</v>
      </c>
      <c r="E22" s="40" t="s">
        <v>84</v>
      </c>
      <c r="F22" s="40">
        <v>3.3719999999999999</v>
      </c>
      <c r="G22" s="40">
        <v>-182462.04</v>
      </c>
      <c r="H22" s="40">
        <v>-182.4620462633452</v>
      </c>
      <c r="I22" s="41">
        <v>-2.3721827312075099E-2</v>
      </c>
      <c r="J22" s="41">
        <v>-4.0133535559231E-5</v>
      </c>
      <c r="K22" s="40">
        <v>330000504</v>
      </c>
      <c r="L22" s="40" t="s">
        <v>82</v>
      </c>
      <c r="M22" s="40">
        <v>1</v>
      </c>
      <c r="N22" s="40">
        <v>648442.72085399996</v>
      </c>
      <c r="O22" s="40">
        <v>648.44744074000005</v>
      </c>
      <c r="P22" s="41">
        <v>-4.229822023018E-5</v>
      </c>
      <c r="Q22" s="41">
        <v>-2.91745552378E-2</v>
      </c>
      <c r="R22" s="40">
        <v>33.185000000000002</v>
      </c>
      <c r="S22" s="40" t="s">
        <v>78</v>
      </c>
      <c r="T22" s="40" t="s">
        <v>139</v>
      </c>
      <c r="U22" s="40" t="s">
        <v>608</v>
      </c>
      <c r="V22" s="40" t="s">
        <v>144</v>
      </c>
      <c r="W22" s="40" t="s">
        <v>691</v>
      </c>
      <c r="X22" s="40" t="s">
        <v>692</v>
      </c>
      <c r="Y22" s="40" t="s">
        <v>79</v>
      </c>
      <c r="Z22" s="46">
        <v>45820</v>
      </c>
      <c r="AA22" s="46">
        <v>45847</v>
      </c>
      <c r="AB22" s="40" t="s">
        <v>693</v>
      </c>
      <c r="AC22" s="40" t="s">
        <v>694</v>
      </c>
      <c r="AD22" s="40" t="s">
        <v>695</v>
      </c>
      <c r="AE22" s="40" t="s">
        <v>696</v>
      </c>
      <c r="AF22" s="40" t="s">
        <v>693</v>
      </c>
      <c r="AG22" s="40" t="s">
        <v>693</v>
      </c>
      <c r="AH22" s="40"/>
      <c r="AI22" s="40">
        <v>3.5710000000000002</v>
      </c>
      <c r="AJ22" s="40"/>
      <c r="AK22" s="40"/>
      <c r="AL22" s="41"/>
      <c r="AM22" s="40" t="s">
        <v>162</v>
      </c>
      <c r="AN22" s="41">
        <v>8.9440000000000006E-3</v>
      </c>
      <c r="AO22" s="41">
        <v>2.1599999999999999E-4</v>
      </c>
      <c r="AP22" s="50"/>
    </row>
    <row r="23" spans="1:42" ht="15" x14ac:dyDescent="0.25">
      <c r="A23" s="42">
        <v>9910</v>
      </c>
      <c r="B23" s="42">
        <v>9910</v>
      </c>
      <c r="C23" s="40" t="s">
        <v>690</v>
      </c>
      <c r="D23" s="40">
        <v>499002369</v>
      </c>
      <c r="E23" s="40" t="s">
        <v>84</v>
      </c>
      <c r="F23" s="40">
        <v>3.3719999999999999</v>
      </c>
      <c r="G23" s="40">
        <v>-551348.64</v>
      </c>
      <c r="H23" s="40">
        <v>-551.34864472123365</v>
      </c>
      <c r="I23" s="41">
        <v>-7.1680645957170899E-2</v>
      </c>
      <c r="J23" s="41">
        <v>-1.21272181758377E-4</v>
      </c>
      <c r="K23" s="40">
        <v>330000504</v>
      </c>
      <c r="L23" s="40" t="s">
        <v>82</v>
      </c>
      <c r="M23" s="40">
        <v>1</v>
      </c>
      <c r="N23" s="40">
        <v>2010603.085488</v>
      </c>
      <c r="O23" s="40">
        <v>2010.4981507719999</v>
      </c>
      <c r="P23" s="41">
        <v>-1.3114477475104999E-4</v>
      </c>
      <c r="Q23" s="41">
        <v>-9.0455117361799994E-2</v>
      </c>
      <c r="R23" s="40">
        <v>151.351</v>
      </c>
      <c r="S23" s="40" t="s">
        <v>78</v>
      </c>
      <c r="T23" s="40" t="s">
        <v>139</v>
      </c>
      <c r="U23" s="40" t="s">
        <v>608</v>
      </c>
      <c r="V23" s="40" t="s">
        <v>144</v>
      </c>
      <c r="W23" s="40" t="s">
        <v>691</v>
      </c>
      <c r="X23" s="40" t="s">
        <v>692</v>
      </c>
      <c r="Y23" s="40" t="s">
        <v>79</v>
      </c>
      <c r="Z23" s="46">
        <v>45821</v>
      </c>
      <c r="AA23" s="46">
        <v>45856</v>
      </c>
      <c r="AB23" s="40" t="s">
        <v>693</v>
      </c>
      <c r="AC23" s="40" t="s">
        <v>694</v>
      </c>
      <c r="AD23" s="40" t="s">
        <v>695</v>
      </c>
      <c r="AE23" s="40" t="s">
        <v>696</v>
      </c>
      <c r="AF23" s="40" t="s">
        <v>693</v>
      </c>
      <c r="AG23" s="40" t="s">
        <v>693</v>
      </c>
      <c r="AH23" s="40"/>
      <c r="AI23" s="40">
        <v>3.6</v>
      </c>
      <c r="AJ23" s="40"/>
      <c r="AK23" s="40"/>
      <c r="AL23" s="41"/>
      <c r="AM23" s="40" t="s">
        <v>162</v>
      </c>
      <c r="AN23" s="41">
        <v>4.0793999999999997E-2</v>
      </c>
      <c r="AO23" s="41">
        <v>9.8700000000000003E-4</v>
      </c>
      <c r="AP23" s="50"/>
    </row>
    <row r="24" spans="1:42" ht="15" x14ac:dyDescent="0.25">
      <c r="A24" s="42">
        <v>9910</v>
      </c>
      <c r="B24" s="42">
        <v>9910</v>
      </c>
      <c r="C24" s="40" t="s">
        <v>690</v>
      </c>
      <c r="D24" s="40">
        <v>499002348</v>
      </c>
      <c r="E24" s="40" t="s">
        <v>84</v>
      </c>
      <c r="F24" s="40">
        <v>3.3719999999999999</v>
      </c>
      <c r="G24" s="40">
        <v>-182817.37</v>
      </c>
      <c r="H24" s="40">
        <v>-182.81737544483985</v>
      </c>
      <c r="I24" s="41">
        <v>-2.3768023535645898E-2</v>
      </c>
      <c r="J24" s="41">
        <v>-4.0211692176636E-5</v>
      </c>
      <c r="K24" s="40">
        <v>330002157</v>
      </c>
      <c r="L24" s="40" t="s">
        <v>706</v>
      </c>
      <c r="M24" s="40">
        <v>2.4674</v>
      </c>
      <c r="N24" s="40">
        <v>249766.91906769999</v>
      </c>
      <c r="O24" s="40">
        <v>249.93275482856447</v>
      </c>
      <c r="P24" s="41">
        <v>-4.022629647114E-5</v>
      </c>
      <c r="Q24" s="41">
        <v>-2.7745477280599999E-2</v>
      </c>
      <c r="R24" s="40">
        <v>0.224</v>
      </c>
      <c r="S24" s="40" t="s">
        <v>78</v>
      </c>
      <c r="T24" s="40" t="s">
        <v>139</v>
      </c>
      <c r="U24" s="40" t="s">
        <v>608</v>
      </c>
      <c r="V24" s="40" t="s">
        <v>144</v>
      </c>
      <c r="W24" s="40" t="s">
        <v>704</v>
      </c>
      <c r="X24" s="40" t="s">
        <v>707</v>
      </c>
      <c r="Y24" s="40" t="s">
        <v>79</v>
      </c>
      <c r="Z24" s="46">
        <v>45819</v>
      </c>
      <c r="AA24" s="46">
        <v>45854</v>
      </c>
      <c r="AB24" s="40" t="s">
        <v>693</v>
      </c>
      <c r="AC24" s="40" t="s">
        <v>694</v>
      </c>
      <c r="AD24" s="40" t="s">
        <v>695</v>
      </c>
      <c r="AE24" s="40" t="s">
        <v>696</v>
      </c>
      <c r="AF24" s="40" t="s">
        <v>693</v>
      </c>
      <c r="AG24" s="40" t="s">
        <v>693</v>
      </c>
      <c r="AH24" s="40"/>
      <c r="AI24" s="40">
        <v>3.5030000000000001</v>
      </c>
      <c r="AJ24" s="40"/>
      <c r="AK24" s="40"/>
      <c r="AL24" s="41"/>
      <c r="AM24" s="40" t="s">
        <v>232</v>
      </c>
      <c r="AN24" s="41">
        <v>6.0000000000000002E-5</v>
      </c>
      <c r="AO24" s="41">
        <v>9.9999999999999995E-7</v>
      </c>
      <c r="AP24" s="50"/>
    </row>
    <row r="25" spans="1:42" ht="15" x14ac:dyDescent="0.25">
      <c r="A25" s="42">
        <v>9910</v>
      </c>
      <c r="B25" s="42">
        <v>9910</v>
      </c>
      <c r="C25" s="40" t="s">
        <v>699</v>
      </c>
      <c r="D25" s="40">
        <v>750000014</v>
      </c>
      <c r="E25" s="40" t="s">
        <v>84</v>
      </c>
      <c r="F25" s="40">
        <v>3.3719999999999999</v>
      </c>
      <c r="G25" s="40">
        <v>289413.77</v>
      </c>
      <c r="H25" s="40">
        <v>338.40749110320286</v>
      </c>
      <c r="I25" s="41">
        <v>4.3996240475548502E-2</v>
      </c>
      <c r="J25" s="41">
        <v>7.4434598075803006E-5</v>
      </c>
      <c r="K25" s="40">
        <v>330000501</v>
      </c>
      <c r="L25" s="40" t="s">
        <v>82</v>
      </c>
      <c r="M25" s="40">
        <v>1</v>
      </c>
      <c r="N25" s="40">
        <v>289413.77</v>
      </c>
      <c r="O25" s="40">
        <v>-987.41212781700006</v>
      </c>
      <c r="P25" s="41">
        <v>6.4408883459700006E-5</v>
      </c>
      <c r="Q25" s="41">
        <v>4.44250495191E-2</v>
      </c>
      <c r="R25" s="40">
        <v>153.69800000000001</v>
      </c>
      <c r="S25" s="40" t="s">
        <v>78</v>
      </c>
      <c r="T25" s="40" t="s">
        <v>139</v>
      </c>
      <c r="U25" s="40" t="s">
        <v>551</v>
      </c>
      <c r="V25" s="40" t="s">
        <v>700</v>
      </c>
      <c r="W25" s="40" t="s">
        <v>139</v>
      </c>
      <c r="X25" s="40" t="s">
        <v>708</v>
      </c>
      <c r="Y25" s="40" t="s">
        <v>79</v>
      </c>
      <c r="Z25" s="46">
        <v>45751</v>
      </c>
      <c r="AA25" s="46">
        <v>45845</v>
      </c>
      <c r="AB25" s="40" t="s">
        <v>693</v>
      </c>
      <c r="AC25" s="40" t="s">
        <v>694</v>
      </c>
      <c r="AD25" s="40" t="s">
        <v>695</v>
      </c>
      <c r="AE25" s="40" t="s">
        <v>696</v>
      </c>
      <c r="AF25" s="40" t="s">
        <v>693</v>
      </c>
      <c r="AG25" s="40" t="s">
        <v>702</v>
      </c>
      <c r="AH25" s="40"/>
      <c r="AI25" s="40">
        <v>145.6</v>
      </c>
      <c r="AJ25" s="40"/>
      <c r="AK25" s="40"/>
      <c r="AL25" s="41"/>
      <c r="AM25" s="40" t="s">
        <v>162</v>
      </c>
      <c r="AN25" s="41">
        <v>4.1426999999999999E-2</v>
      </c>
      <c r="AO25" s="41">
        <v>1.0020000000000001E-3</v>
      </c>
      <c r="AP25" s="50"/>
    </row>
    <row r="26" spans="1:42" ht="15" x14ac:dyDescent="0.25">
      <c r="A26" s="42">
        <v>9910</v>
      </c>
      <c r="B26" s="42">
        <v>9910</v>
      </c>
      <c r="C26" s="40" t="s">
        <v>690</v>
      </c>
      <c r="D26" s="40">
        <v>499001098</v>
      </c>
      <c r="E26" s="40" t="s">
        <v>84</v>
      </c>
      <c r="F26" s="40">
        <v>3.3719999999999999</v>
      </c>
      <c r="G26" s="40">
        <v>182598.45</v>
      </c>
      <c r="H26" s="40">
        <v>182.59845492289443</v>
      </c>
      <c r="I26" s="41">
        <v>2.3739561754563099E-2</v>
      </c>
      <c r="J26" s="41">
        <v>4.0163539397842E-5</v>
      </c>
      <c r="K26" s="40">
        <v>330000504</v>
      </c>
      <c r="L26" s="40" t="s">
        <v>82</v>
      </c>
      <c r="M26" s="40">
        <v>1</v>
      </c>
      <c r="N26" s="40">
        <v>-661024.64884499996</v>
      </c>
      <c r="O26" s="40">
        <v>-661.08651624699996</v>
      </c>
      <c r="P26" s="41">
        <v>4.3122667002140001E-5</v>
      </c>
      <c r="Q26" s="41">
        <v>2.9743204882099999E-2</v>
      </c>
      <c r="R26" s="40">
        <v>-45.365000000000002</v>
      </c>
      <c r="S26" s="40" t="s">
        <v>78</v>
      </c>
      <c r="T26" s="40" t="s">
        <v>139</v>
      </c>
      <c r="U26" s="40" t="s">
        <v>608</v>
      </c>
      <c r="V26" s="40" t="s">
        <v>697</v>
      </c>
      <c r="W26" s="40" t="s">
        <v>691</v>
      </c>
      <c r="X26" s="40" t="s">
        <v>692</v>
      </c>
      <c r="Y26" s="40" t="s">
        <v>79</v>
      </c>
      <c r="Z26" s="46">
        <v>45533</v>
      </c>
      <c r="AA26" s="46">
        <v>45903</v>
      </c>
      <c r="AB26" s="40" t="s">
        <v>693</v>
      </c>
      <c r="AC26" s="40" t="s">
        <v>694</v>
      </c>
      <c r="AD26" s="40" t="s">
        <v>695</v>
      </c>
      <c r="AE26" s="40" t="s">
        <v>696</v>
      </c>
      <c r="AF26" s="40" t="s">
        <v>693</v>
      </c>
      <c r="AG26" s="40" t="s">
        <v>693</v>
      </c>
      <c r="AH26" s="40"/>
      <c r="AI26" s="40">
        <v>3.665</v>
      </c>
      <c r="AJ26" s="40"/>
      <c r="AK26" s="40"/>
      <c r="AL26" s="41"/>
      <c r="AM26" s="40" t="s">
        <v>162</v>
      </c>
      <c r="AN26" s="41">
        <v>-1.2227E-2</v>
      </c>
      <c r="AO26" s="41">
        <v>-2.9500000000000001E-4</v>
      </c>
      <c r="AP26" s="50"/>
    </row>
    <row r="27" spans="1:42" ht="15" x14ac:dyDescent="0.25">
      <c r="A27" s="42">
        <v>9910</v>
      </c>
      <c r="B27" s="42">
        <v>9910</v>
      </c>
      <c r="C27" s="40" t="s">
        <v>690</v>
      </c>
      <c r="D27" s="40">
        <v>499001134</v>
      </c>
      <c r="E27" s="40" t="s">
        <v>84</v>
      </c>
      <c r="F27" s="40">
        <v>3.3719999999999999</v>
      </c>
      <c r="G27" s="40">
        <v>-553757.12</v>
      </c>
      <c r="H27" s="40">
        <v>-553.7571174377224</v>
      </c>
      <c r="I27" s="41">
        <v>-7.1993770659192102E-2</v>
      </c>
      <c r="J27" s="41">
        <v>-1.2180193864420701E-4</v>
      </c>
      <c r="K27" s="40">
        <v>330000504</v>
      </c>
      <c r="L27" s="40" t="s">
        <v>82</v>
      </c>
      <c r="M27" s="40">
        <v>1</v>
      </c>
      <c r="N27" s="40">
        <v>2050008.85824</v>
      </c>
      <c r="O27" s="40">
        <v>2049.863094415</v>
      </c>
      <c r="P27" s="41">
        <v>-1.3371254964064999E-4</v>
      </c>
      <c r="Q27" s="41">
        <v>-9.2226201108300002E-2</v>
      </c>
      <c r="R27" s="40">
        <v>182.59399999999999</v>
      </c>
      <c r="S27" s="40" t="s">
        <v>78</v>
      </c>
      <c r="T27" s="40" t="s">
        <v>139</v>
      </c>
      <c r="U27" s="40" t="s">
        <v>608</v>
      </c>
      <c r="V27" s="40" t="s">
        <v>697</v>
      </c>
      <c r="W27" s="40" t="s">
        <v>691</v>
      </c>
      <c r="X27" s="40" t="s">
        <v>692</v>
      </c>
      <c r="Y27" s="40" t="s">
        <v>79</v>
      </c>
      <c r="Z27" s="46">
        <v>45544</v>
      </c>
      <c r="AA27" s="46">
        <v>45887</v>
      </c>
      <c r="AB27" s="40" t="s">
        <v>693</v>
      </c>
      <c r="AC27" s="40" t="s">
        <v>694</v>
      </c>
      <c r="AD27" s="40" t="s">
        <v>695</v>
      </c>
      <c r="AE27" s="40" t="s">
        <v>696</v>
      </c>
      <c r="AF27" s="40" t="s">
        <v>693</v>
      </c>
      <c r="AG27" s="40" t="s">
        <v>693</v>
      </c>
      <c r="AH27" s="40"/>
      <c r="AI27" s="40">
        <v>3.7519999999999998</v>
      </c>
      <c r="AJ27" s="40"/>
      <c r="AK27" s="40"/>
      <c r="AL27" s="41"/>
      <c r="AM27" s="40" t="s">
        <v>162</v>
      </c>
      <c r="AN27" s="41">
        <v>4.9215000000000002E-2</v>
      </c>
      <c r="AO27" s="41">
        <v>1.191E-3</v>
      </c>
      <c r="AP27" s="50"/>
    </row>
    <row r="28" spans="1:42" ht="15" x14ac:dyDescent="0.25">
      <c r="A28" s="42">
        <v>9910</v>
      </c>
      <c r="B28" s="42">
        <v>9910</v>
      </c>
      <c r="C28" s="40" t="s">
        <v>690</v>
      </c>
      <c r="D28" s="40">
        <v>499002407</v>
      </c>
      <c r="E28" s="40" t="s">
        <v>398</v>
      </c>
      <c r="F28" s="40">
        <v>4.6235999999999997</v>
      </c>
      <c r="G28" s="40">
        <v>-83760.37</v>
      </c>
      <c r="H28" s="40">
        <v>-83.76037719525911</v>
      </c>
      <c r="I28" s="41">
        <v>-1.49316194374125E-2</v>
      </c>
      <c r="J28" s="41">
        <v>-2.5261910550341999E-5</v>
      </c>
      <c r="K28" s="40">
        <v>330000710</v>
      </c>
      <c r="L28" s="40" t="s">
        <v>84</v>
      </c>
      <c r="M28" s="40">
        <v>3.3719999999999999</v>
      </c>
      <c r="N28" s="40">
        <v>113986.9747219</v>
      </c>
      <c r="O28" s="40">
        <v>113.94038699940688</v>
      </c>
      <c r="P28" s="41">
        <v>-2.506181787895E-5</v>
      </c>
      <c r="Q28" s="41">
        <v>-1.7286008396800001E-2</v>
      </c>
      <c r="R28" s="40">
        <v>-3.0670000000000002</v>
      </c>
      <c r="S28" s="40" t="s">
        <v>78</v>
      </c>
      <c r="T28" s="40" t="s">
        <v>364</v>
      </c>
      <c r="U28" s="40" t="s">
        <v>608</v>
      </c>
      <c r="V28" s="40" t="s">
        <v>144</v>
      </c>
      <c r="W28" s="40" t="s">
        <v>704</v>
      </c>
      <c r="X28" s="40" t="s">
        <v>709</v>
      </c>
      <c r="Y28" s="40" t="s">
        <v>79</v>
      </c>
      <c r="Z28" s="46">
        <v>45832</v>
      </c>
      <c r="AA28" s="46">
        <v>45863</v>
      </c>
      <c r="AB28" s="40" t="s">
        <v>693</v>
      </c>
      <c r="AC28" s="40" t="s">
        <v>694</v>
      </c>
      <c r="AD28" s="40" t="s">
        <v>695</v>
      </c>
      <c r="AE28" s="40" t="s">
        <v>696</v>
      </c>
      <c r="AF28" s="40" t="s">
        <v>693</v>
      </c>
      <c r="AG28" s="40" t="s">
        <v>693</v>
      </c>
      <c r="AH28" s="40"/>
      <c r="AI28" s="40">
        <v>4.633</v>
      </c>
      <c r="AJ28" s="40"/>
      <c r="AK28" s="40"/>
      <c r="AL28" s="41"/>
      <c r="AM28" s="40" t="s">
        <v>162</v>
      </c>
      <c r="AN28" s="41">
        <v>-8.2600000000000002E-4</v>
      </c>
      <c r="AO28" s="41">
        <v>-2.0000000000000002E-5</v>
      </c>
      <c r="AP28" s="50"/>
    </row>
    <row r="29" spans="1:42" ht="15" x14ac:dyDescent="0.25">
      <c r="A29" s="42">
        <v>9910</v>
      </c>
      <c r="B29" s="42">
        <v>9910</v>
      </c>
      <c r="C29" s="40" t="s">
        <v>690</v>
      </c>
      <c r="D29" s="40">
        <v>499002428</v>
      </c>
      <c r="E29" s="40" t="s">
        <v>84</v>
      </c>
      <c r="F29" s="40">
        <v>3.3719999999999999</v>
      </c>
      <c r="G29" s="40">
        <v>-115995.68</v>
      </c>
      <c r="H29" s="40">
        <v>-115.99568801897983</v>
      </c>
      <c r="I29" s="41">
        <v>-1.50805591435722E-2</v>
      </c>
      <c r="J29" s="41">
        <v>-2.5513892698037E-5</v>
      </c>
      <c r="K29" s="40">
        <v>330000504</v>
      </c>
      <c r="L29" s="40" t="s">
        <v>82</v>
      </c>
      <c r="M29" s="40">
        <v>1</v>
      </c>
      <c r="N29" s="40">
        <v>393325.1114848</v>
      </c>
      <c r="O29" s="40">
        <v>393.33052154400002</v>
      </c>
      <c r="P29" s="41">
        <v>-2.5656946081140001E-5</v>
      </c>
      <c r="Q29" s="41">
        <v>-1.76964890391E-2</v>
      </c>
      <c r="R29" s="40">
        <v>2.1930000000000001</v>
      </c>
      <c r="S29" s="40" t="s">
        <v>78</v>
      </c>
      <c r="T29" s="40" t="s">
        <v>139</v>
      </c>
      <c r="U29" s="40" t="s">
        <v>608</v>
      </c>
      <c r="V29" s="40" t="s">
        <v>144</v>
      </c>
      <c r="W29" s="40" t="s">
        <v>691</v>
      </c>
      <c r="X29" s="40" t="s">
        <v>692</v>
      </c>
      <c r="Y29" s="40" t="s">
        <v>79</v>
      </c>
      <c r="Z29" s="46">
        <v>45835</v>
      </c>
      <c r="AA29" s="46">
        <v>45839</v>
      </c>
      <c r="AB29" s="40" t="s">
        <v>693</v>
      </c>
      <c r="AC29" s="40" t="s">
        <v>694</v>
      </c>
      <c r="AD29" s="40" t="s">
        <v>695</v>
      </c>
      <c r="AE29" s="40" t="s">
        <v>696</v>
      </c>
      <c r="AF29" s="40" t="s">
        <v>693</v>
      </c>
      <c r="AG29" s="40" t="s">
        <v>693</v>
      </c>
      <c r="AH29" s="40"/>
      <c r="AI29" s="40">
        <v>3.3919999999999999</v>
      </c>
      <c r="AJ29" s="40"/>
      <c r="AK29" s="40"/>
      <c r="AL29" s="41"/>
      <c r="AM29" s="40" t="s">
        <v>162</v>
      </c>
      <c r="AN29" s="41">
        <v>5.9100000000000005E-4</v>
      </c>
      <c r="AO29" s="41">
        <v>1.4E-5</v>
      </c>
      <c r="AP29" s="50"/>
    </row>
    <row r="30" spans="1:42" ht="15" x14ac:dyDescent="0.25">
      <c r="A30" s="42">
        <v>9910</v>
      </c>
      <c r="B30" s="42">
        <v>9910</v>
      </c>
      <c r="C30" s="40" t="s">
        <v>699</v>
      </c>
      <c r="D30" s="40">
        <v>750000007</v>
      </c>
      <c r="E30" s="40" t="s">
        <v>84</v>
      </c>
      <c r="F30" s="40">
        <v>3.3719999999999999</v>
      </c>
      <c r="G30" s="40">
        <v>398184.34</v>
      </c>
      <c r="H30" s="40">
        <v>527.63416666666672</v>
      </c>
      <c r="I30" s="41">
        <v>6.8597534895298296E-2</v>
      </c>
      <c r="J30" s="41">
        <v>1.16056051238291E-4</v>
      </c>
      <c r="K30" s="40">
        <v>330000501</v>
      </c>
      <c r="L30" s="40" t="s">
        <v>82</v>
      </c>
      <c r="M30" s="40">
        <v>1</v>
      </c>
      <c r="N30" s="40">
        <v>398184.34</v>
      </c>
      <c r="O30" s="40">
        <v>-1359.3593475770001</v>
      </c>
      <c r="P30" s="41">
        <v>8.8670996974190002E-5</v>
      </c>
      <c r="Q30" s="41">
        <v>6.1159473971600001E-2</v>
      </c>
      <c r="R30" s="40">
        <v>419.82299999999998</v>
      </c>
      <c r="S30" s="40" t="s">
        <v>78</v>
      </c>
      <c r="T30" s="40" t="s">
        <v>139</v>
      </c>
      <c r="U30" s="40" t="s">
        <v>551</v>
      </c>
      <c r="V30" s="40" t="s">
        <v>700</v>
      </c>
      <c r="W30" s="40" t="s">
        <v>139</v>
      </c>
      <c r="X30" s="40" t="s">
        <v>710</v>
      </c>
      <c r="Y30" s="40" t="s">
        <v>79</v>
      </c>
      <c r="Z30" s="46">
        <v>45748</v>
      </c>
      <c r="AA30" s="46">
        <v>45838</v>
      </c>
      <c r="AB30" s="40" t="s">
        <v>693</v>
      </c>
      <c r="AC30" s="40" t="s">
        <v>694</v>
      </c>
      <c r="AD30" s="40" t="s">
        <v>695</v>
      </c>
      <c r="AE30" s="40" t="s">
        <v>696</v>
      </c>
      <c r="AF30" s="40" t="s">
        <v>693</v>
      </c>
      <c r="AG30" s="40" t="s">
        <v>702</v>
      </c>
      <c r="AH30" s="40"/>
      <c r="AI30" s="40">
        <v>382.19</v>
      </c>
      <c r="AJ30" s="40"/>
      <c r="AK30" s="40"/>
      <c r="AL30" s="41"/>
      <c r="AM30" s="40" t="s">
        <v>162</v>
      </c>
      <c r="AN30" s="41">
        <v>0.11315699999999999</v>
      </c>
      <c r="AO30" s="41">
        <v>2.738E-3</v>
      </c>
      <c r="AP30" s="50"/>
    </row>
    <row r="31" spans="1:42" ht="15" x14ac:dyDescent="0.25">
      <c r="A31" s="42">
        <v>9910</v>
      </c>
      <c r="B31" s="42">
        <v>9910</v>
      </c>
      <c r="C31" s="40" t="s">
        <v>699</v>
      </c>
      <c r="D31" s="40">
        <v>750000013</v>
      </c>
      <c r="E31" s="40" t="s">
        <v>84</v>
      </c>
      <c r="F31" s="40">
        <v>3.3719999999999999</v>
      </c>
      <c r="G31" s="40">
        <v>420413.57</v>
      </c>
      <c r="H31" s="40">
        <v>669.78474199288257</v>
      </c>
      <c r="I31" s="41">
        <v>8.7078481860749707E-2</v>
      </c>
      <c r="J31" s="41">
        <v>1.4732285595989299E-4</v>
      </c>
      <c r="K31" s="40">
        <v>330000501</v>
      </c>
      <c r="L31" s="40" t="s">
        <v>82</v>
      </c>
      <c r="M31" s="40">
        <v>1</v>
      </c>
      <c r="N31" s="40">
        <v>420413.57</v>
      </c>
      <c r="O31" s="40">
        <v>-1434.5013039590001</v>
      </c>
      <c r="P31" s="41">
        <v>9.3572506055549995E-5</v>
      </c>
      <c r="Q31" s="41">
        <v>6.4540215446399998E-2</v>
      </c>
      <c r="R31" s="40">
        <v>824.01300000000003</v>
      </c>
      <c r="S31" s="40" t="s">
        <v>78</v>
      </c>
      <c r="T31" s="40" t="s">
        <v>139</v>
      </c>
      <c r="U31" s="40" t="s">
        <v>551</v>
      </c>
      <c r="V31" s="40" t="s">
        <v>700</v>
      </c>
      <c r="W31" s="40" t="s">
        <v>139</v>
      </c>
      <c r="X31" s="40" t="s">
        <v>711</v>
      </c>
      <c r="Y31" s="40" t="s">
        <v>79</v>
      </c>
      <c r="Z31" s="46">
        <v>45751</v>
      </c>
      <c r="AA31" s="46">
        <v>45929</v>
      </c>
      <c r="AB31" s="40" t="s">
        <v>693</v>
      </c>
      <c r="AC31" s="40" t="s">
        <v>694</v>
      </c>
      <c r="AD31" s="40" t="s">
        <v>695</v>
      </c>
      <c r="AE31" s="40" t="s">
        <v>696</v>
      </c>
      <c r="AF31" s="40" t="s">
        <v>693</v>
      </c>
      <c r="AG31" s="40" t="s">
        <v>702</v>
      </c>
      <c r="AH31" s="40"/>
      <c r="AI31" s="40">
        <v>128.27000000000001</v>
      </c>
      <c r="AJ31" s="40"/>
      <c r="AK31" s="40"/>
      <c r="AL31" s="41"/>
      <c r="AM31" s="40" t="s">
        <v>162</v>
      </c>
      <c r="AN31" s="41">
        <v>0.22210199999999999</v>
      </c>
      <c r="AO31" s="41">
        <v>5.3749999999999996E-3</v>
      </c>
      <c r="AP31" s="50"/>
    </row>
    <row r="32" spans="1:42" ht="15" x14ac:dyDescent="0.25">
      <c r="A32" s="42">
        <v>9910</v>
      </c>
      <c r="B32" s="42">
        <v>9910</v>
      </c>
      <c r="C32" s="40" t="s">
        <v>690</v>
      </c>
      <c r="D32" s="40">
        <v>499001567</v>
      </c>
      <c r="E32" s="40" t="s">
        <v>84</v>
      </c>
      <c r="F32" s="40">
        <v>3.3719999999999999</v>
      </c>
      <c r="G32" s="40">
        <v>184585.7</v>
      </c>
      <c r="H32" s="40">
        <v>184.58570581257413</v>
      </c>
      <c r="I32" s="41">
        <v>2.3997923553064002E-2</v>
      </c>
      <c r="J32" s="41">
        <v>4.0600646214735E-5</v>
      </c>
      <c r="K32" s="40">
        <v>330000504</v>
      </c>
      <c r="L32" s="40" t="s">
        <v>82</v>
      </c>
      <c r="M32" s="40">
        <v>1</v>
      </c>
      <c r="N32" s="40">
        <v>-660410.71745999996</v>
      </c>
      <c r="O32" s="40">
        <v>-660.59602848099996</v>
      </c>
      <c r="P32" s="41">
        <v>4.309067248995E-5</v>
      </c>
      <c r="Q32" s="41">
        <v>2.9721137153E-2</v>
      </c>
      <c r="R32" s="40">
        <v>-38.173000000000002</v>
      </c>
      <c r="S32" s="40" t="s">
        <v>78</v>
      </c>
      <c r="T32" s="40" t="s">
        <v>139</v>
      </c>
      <c r="U32" s="40" t="s">
        <v>608</v>
      </c>
      <c r="V32" s="40" t="s">
        <v>697</v>
      </c>
      <c r="W32" s="40" t="s">
        <v>691</v>
      </c>
      <c r="X32" s="40" t="s">
        <v>692</v>
      </c>
      <c r="Y32" s="40" t="s">
        <v>79</v>
      </c>
      <c r="Z32" s="46">
        <v>45643</v>
      </c>
      <c r="AA32" s="46">
        <v>45910</v>
      </c>
      <c r="AB32" s="40" t="s">
        <v>693</v>
      </c>
      <c r="AC32" s="40" t="s">
        <v>694</v>
      </c>
      <c r="AD32" s="40" t="s">
        <v>695</v>
      </c>
      <c r="AE32" s="40" t="s">
        <v>696</v>
      </c>
      <c r="AF32" s="40" t="s">
        <v>693</v>
      </c>
      <c r="AG32" s="40" t="s">
        <v>693</v>
      </c>
      <c r="AH32" s="40"/>
      <c r="AI32" s="40">
        <v>3.601</v>
      </c>
      <c r="AJ32" s="40"/>
      <c r="AK32" s="40"/>
      <c r="AL32" s="41"/>
      <c r="AM32" s="40" t="s">
        <v>162</v>
      </c>
      <c r="AN32" s="41">
        <v>-1.0289E-2</v>
      </c>
      <c r="AO32" s="41">
        <v>-2.4899999999999998E-4</v>
      </c>
      <c r="AP32" s="50"/>
    </row>
    <row r="33" spans="1:42" ht="15" x14ac:dyDescent="0.25">
      <c r="A33" s="42">
        <v>9910</v>
      </c>
      <c r="B33" s="42">
        <v>9910</v>
      </c>
      <c r="C33" s="40" t="s">
        <v>690</v>
      </c>
      <c r="D33" s="40">
        <v>499002422</v>
      </c>
      <c r="E33" s="40" t="s">
        <v>94</v>
      </c>
      <c r="F33" s="40">
        <v>3.9552</v>
      </c>
      <c r="G33" s="40">
        <v>461464.26</v>
      </c>
      <c r="H33" s="40">
        <v>461.46426476537215</v>
      </c>
      <c r="I33" s="41">
        <v>7.0371135294481302E-2</v>
      </c>
      <c r="J33" s="41">
        <v>1.1905669928079E-4</v>
      </c>
      <c r="K33" s="40">
        <v>330000504</v>
      </c>
      <c r="L33" s="40" t="s">
        <v>82</v>
      </c>
      <c r="M33" s="40">
        <v>1</v>
      </c>
      <c r="N33" s="40">
        <v>-1845764.7471479999</v>
      </c>
      <c r="O33" s="40">
        <v>-1833.9999115190001</v>
      </c>
      <c r="P33" s="41">
        <v>1.1963179632732E-4</v>
      </c>
      <c r="Q33" s="41">
        <v>8.2514215282600001E-2</v>
      </c>
      <c r="R33" s="40">
        <v>-8.8160000000000007</v>
      </c>
      <c r="S33" s="40" t="s">
        <v>78</v>
      </c>
      <c r="T33" s="40" t="s">
        <v>492</v>
      </c>
      <c r="U33" s="40" t="s">
        <v>608</v>
      </c>
      <c r="V33" s="40" t="s">
        <v>144</v>
      </c>
      <c r="W33" s="40" t="s">
        <v>691</v>
      </c>
      <c r="X33" s="40" t="s">
        <v>698</v>
      </c>
      <c r="Y33" s="40" t="s">
        <v>79</v>
      </c>
      <c r="Z33" s="46">
        <v>45834</v>
      </c>
      <c r="AA33" s="46">
        <v>45961</v>
      </c>
      <c r="AB33" s="40" t="s">
        <v>693</v>
      </c>
      <c r="AC33" s="40" t="s">
        <v>694</v>
      </c>
      <c r="AD33" s="40" t="s">
        <v>695</v>
      </c>
      <c r="AE33" s="40" t="s">
        <v>696</v>
      </c>
      <c r="AF33" s="40" t="s">
        <v>693</v>
      </c>
      <c r="AG33" s="40" t="s">
        <v>693</v>
      </c>
      <c r="AH33" s="40"/>
      <c r="AI33" s="40">
        <v>3.9809999999999999</v>
      </c>
      <c r="AJ33" s="40"/>
      <c r="AK33" s="40"/>
      <c r="AL33" s="41"/>
      <c r="AM33" s="40" t="s">
        <v>203</v>
      </c>
      <c r="AN33" s="41">
        <v>-2.3760000000000001E-3</v>
      </c>
      <c r="AO33" s="41">
        <v>-5.7000000000000003E-5</v>
      </c>
      <c r="AP33" s="50"/>
    </row>
    <row r="34" spans="1:42" ht="15" x14ac:dyDescent="0.25">
      <c r="A34" s="42">
        <v>9910</v>
      </c>
      <c r="B34" s="42">
        <v>9910</v>
      </c>
      <c r="C34" s="40" t="s">
        <v>699</v>
      </c>
      <c r="D34" s="40">
        <v>8889012</v>
      </c>
      <c r="E34" s="40" t="s">
        <v>84</v>
      </c>
      <c r="F34" s="40">
        <v>3.3719999999999999</v>
      </c>
      <c r="G34" s="40">
        <v>182650.41</v>
      </c>
      <c r="H34" s="40">
        <v>189.13515421115065</v>
      </c>
      <c r="I34" s="41">
        <v>2.4589395760497599E-2</v>
      </c>
      <c r="J34" s="41">
        <v>4.1601322535198999E-5</v>
      </c>
      <c r="K34" s="40">
        <v>330000501</v>
      </c>
      <c r="L34" s="40" t="s">
        <v>82</v>
      </c>
      <c r="M34" s="40">
        <v>1</v>
      </c>
      <c r="N34" s="40">
        <v>182650.41</v>
      </c>
      <c r="O34" s="40">
        <v>-628.01470299599998</v>
      </c>
      <c r="P34" s="41">
        <v>4.0965392946579997E-5</v>
      </c>
      <c r="Q34" s="41">
        <v>2.8255257853699998E-2</v>
      </c>
      <c r="R34" s="40">
        <v>9.7490000000000006</v>
      </c>
      <c r="S34" s="40" t="s">
        <v>78</v>
      </c>
      <c r="T34" s="40" t="s">
        <v>139</v>
      </c>
      <c r="U34" s="40" t="s">
        <v>551</v>
      </c>
      <c r="V34" s="40" t="s">
        <v>700</v>
      </c>
      <c r="W34" s="40" t="s">
        <v>139</v>
      </c>
      <c r="X34" s="40" t="s">
        <v>712</v>
      </c>
      <c r="Y34" s="40" t="s">
        <v>79</v>
      </c>
      <c r="Z34" s="46">
        <v>45706</v>
      </c>
      <c r="AA34" s="46">
        <v>46066</v>
      </c>
      <c r="AB34" s="40" t="s">
        <v>693</v>
      </c>
      <c r="AC34" s="40" t="s">
        <v>694</v>
      </c>
      <c r="AD34" s="40" t="s">
        <v>695</v>
      </c>
      <c r="AE34" s="40" t="s">
        <v>696</v>
      </c>
      <c r="AF34" s="40" t="s">
        <v>693</v>
      </c>
      <c r="AG34" s="40" t="s">
        <v>702</v>
      </c>
      <c r="AH34" s="40"/>
      <c r="AI34" s="40">
        <v>100.12</v>
      </c>
      <c r="AJ34" s="40"/>
      <c r="AK34" s="40"/>
      <c r="AL34" s="41"/>
      <c r="AM34" s="40" t="s">
        <v>629</v>
      </c>
      <c r="AN34" s="41">
        <v>2.627E-3</v>
      </c>
      <c r="AO34" s="41">
        <v>6.3E-5</v>
      </c>
      <c r="AP34" s="50"/>
    </row>
    <row r="35" spans="1:42" ht="15" x14ac:dyDescent="0.25">
      <c r="A35" s="42">
        <v>9910</v>
      </c>
      <c r="B35" s="42">
        <v>9910</v>
      </c>
      <c r="C35" s="40" t="s">
        <v>699</v>
      </c>
      <c r="D35" s="40">
        <v>750000031</v>
      </c>
      <c r="E35" s="40" t="s">
        <v>84</v>
      </c>
      <c r="F35" s="40">
        <v>3.3719999999999999</v>
      </c>
      <c r="G35" s="40">
        <v>860188.15</v>
      </c>
      <c r="H35" s="40">
        <v>836.7899644128114</v>
      </c>
      <c r="I35" s="41">
        <v>0.108790772869162</v>
      </c>
      <c r="J35" s="41">
        <v>1.84056577683554E-4</v>
      </c>
      <c r="K35" s="40">
        <v>330000501</v>
      </c>
      <c r="L35" s="40" t="s">
        <v>82</v>
      </c>
      <c r="M35" s="40">
        <v>1</v>
      </c>
      <c r="N35" s="40">
        <v>860188.15</v>
      </c>
      <c r="O35" s="40">
        <v>-2924.483316417</v>
      </c>
      <c r="P35" s="41">
        <v>1.9076401818497E-4</v>
      </c>
      <c r="Q35" s="41">
        <v>0.13157658538889999</v>
      </c>
      <c r="R35" s="40">
        <v>-102.828</v>
      </c>
      <c r="S35" s="40" t="s">
        <v>78</v>
      </c>
      <c r="T35" s="40" t="s">
        <v>139</v>
      </c>
      <c r="U35" s="40" t="s">
        <v>551</v>
      </c>
      <c r="V35" s="40" t="s">
        <v>700</v>
      </c>
      <c r="W35" s="40" t="s">
        <v>139</v>
      </c>
      <c r="X35" s="40" t="s">
        <v>713</v>
      </c>
      <c r="Y35" s="40" t="s">
        <v>79</v>
      </c>
      <c r="Z35" s="46">
        <v>45757</v>
      </c>
      <c r="AA35" s="46">
        <v>45950</v>
      </c>
      <c r="AB35" s="40" t="s">
        <v>693</v>
      </c>
      <c r="AC35" s="40" t="s">
        <v>694</v>
      </c>
      <c r="AD35" s="40" t="s">
        <v>695</v>
      </c>
      <c r="AE35" s="40" t="s">
        <v>696</v>
      </c>
      <c r="AF35" s="40" t="s">
        <v>693</v>
      </c>
      <c r="AG35" s="40" t="s">
        <v>702</v>
      </c>
      <c r="AH35" s="40"/>
      <c r="AI35" s="40">
        <v>5539.67</v>
      </c>
      <c r="AJ35" s="40"/>
      <c r="AK35" s="40"/>
      <c r="AL35" s="41"/>
      <c r="AM35" s="40" t="s">
        <v>162</v>
      </c>
      <c r="AN35" s="41">
        <v>-2.7715E-2</v>
      </c>
      <c r="AO35" s="41">
        <v>-6.7000000000000002E-4</v>
      </c>
      <c r="AP35" s="50"/>
    </row>
    <row r="36" spans="1:42" ht="15" x14ac:dyDescent="0.25">
      <c r="A36" s="42">
        <v>9910</v>
      </c>
      <c r="B36" s="42">
        <v>9910</v>
      </c>
      <c r="C36" s="40" t="s">
        <v>690</v>
      </c>
      <c r="D36" s="40">
        <v>499002401</v>
      </c>
      <c r="E36" s="40" t="s">
        <v>84</v>
      </c>
      <c r="F36" s="40">
        <v>3.3719999999999999</v>
      </c>
      <c r="G36" s="40">
        <v>-103367.99</v>
      </c>
      <c r="H36" s="40">
        <v>-103.36799525504152</v>
      </c>
      <c r="I36" s="41">
        <v>-1.3438837189715801E-2</v>
      </c>
      <c r="J36" s="41">
        <v>-2.2736361880251999E-5</v>
      </c>
      <c r="K36" s="40">
        <v>330000504</v>
      </c>
      <c r="L36" s="40" t="s">
        <v>82</v>
      </c>
      <c r="M36" s="40">
        <v>1</v>
      </c>
      <c r="N36" s="40">
        <v>359927.34117999999</v>
      </c>
      <c r="O36" s="40">
        <v>359.93553955700003</v>
      </c>
      <c r="P36" s="41">
        <v>-2.3478591732090002E-5</v>
      </c>
      <c r="Q36" s="41">
        <v>-1.61940021983E-2</v>
      </c>
      <c r="R36" s="40">
        <v>11.379</v>
      </c>
      <c r="S36" s="40" t="s">
        <v>78</v>
      </c>
      <c r="T36" s="40" t="s">
        <v>139</v>
      </c>
      <c r="U36" s="40" t="s">
        <v>608</v>
      </c>
      <c r="V36" s="40" t="s">
        <v>144</v>
      </c>
      <c r="W36" s="40" t="s">
        <v>691</v>
      </c>
      <c r="X36" s="40" t="s">
        <v>692</v>
      </c>
      <c r="Y36" s="40" t="s">
        <v>79</v>
      </c>
      <c r="Z36" s="46">
        <v>45831</v>
      </c>
      <c r="AA36" s="46">
        <v>45847</v>
      </c>
      <c r="AB36" s="40" t="s">
        <v>693</v>
      </c>
      <c r="AC36" s="40" t="s">
        <v>694</v>
      </c>
      <c r="AD36" s="40" t="s">
        <v>695</v>
      </c>
      <c r="AE36" s="40" t="s">
        <v>696</v>
      </c>
      <c r="AF36" s="40" t="s">
        <v>693</v>
      </c>
      <c r="AG36" s="40" t="s">
        <v>693</v>
      </c>
      <c r="AH36" s="40"/>
      <c r="AI36" s="40">
        <v>3.4790000000000001</v>
      </c>
      <c r="AJ36" s="40"/>
      <c r="AK36" s="40"/>
      <c r="AL36" s="41"/>
      <c r="AM36" s="40" t="s">
        <v>203</v>
      </c>
      <c r="AN36" s="41">
        <v>3.0660000000000001E-3</v>
      </c>
      <c r="AO36" s="41">
        <v>7.3999999999999996E-5</v>
      </c>
      <c r="AP36" s="50"/>
    </row>
    <row r="37" spans="1:42" ht="15" x14ac:dyDescent="0.25">
      <c r="A37" s="42">
        <v>9910</v>
      </c>
      <c r="B37" s="42">
        <v>9910</v>
      </c>
      <c r="C37" s="40" t="s">
        <v>699</v>
      </c>
      <c r="D37" s="40">
        <v>750000009</v>
      </c>
      <c r="E37" s="40" t="s">
        <v>84</v>
      </c>
      <c r="F37" s="40">
        <v>3.3719999999999999</v>
      </c>
      <c r="G37" s="40">
        <v>515257.49</v>
      </c>
      <c r="H37" s="40">
        <v>588.27234282325026</v>
      </c>
      <c r="I37" s="41">
        <v>7.6481083133212793E-2</v>
      </c>
      <c r="J37" s="41">
        <v>1.2939375323640801E-4</v>
      </c>
      <c r="K37" s="40">
        <v>330000501</v>
      </c>
      <c r="L37" s="40" t="s">
        <v>82</v>
      </c>
      <c r="M37" s="40">
        <v>1</v>
      </c>
      <c r="N37" s="40">
        <v>515257.49</v>
      </c>
      <c r="O37" s="40">
        <v>-1758.63393974</v>
      </c>
      <c r="P37" s="41">
        <v>1.1471567472379E-4</v>
      </c>
      <c r="Q37" s="41">
        <v>7.9123395042500003E-2</v>
      </c>
      <c r="R37" s="40">
        <v>225.02</v>
      </c>
      <c r="S37" s="40" t="s">
        <v>78</v>
      </c>
      <c r="T37" s="40" t="s">
        <v>139</v>
      </c>
      <c r="U37" s="40" t="s">
        <v>551</v>
      </c>
      <c r="V37" s="40" t="s">
        <v>700</v>
      </c>
      <c r="W37" s="40" t="s">
        <v>139</v>
      </c>
      <c r="X37" s="40" t="s">
        <v>714</v>
      </c>
      <c r="Y37" s="40" t="s">
        <v>79</v>
      </c>
      <c r="Z37" s="46">
        <v>45749</v>
      </c>
      <c r="AA37" s="46">
        <v>45839</v>
      </c>
      <c r="AB37" s="40" t="s">
        <v>693</v>
      </c>
      <c r="AC37" s="40" t="s">
        <v>694</v>
      </c>
      <c r="AD37" s="40" t="s">
        <v>695</v>
      </c>
      <c r="AE37" s="40" t="s">
        <v>696</v>
      </c>
      <c r="AF37" s="40" t="s">
        <v>693</v>
      </c>
      <c r="AG37" s="40" t="s">
        <v>702</v>
      </c>
      <c r="AH37" s="40"/>
      <c r="AI37" s="40">
        <v>196.01</v>
      </c>
      <c r="AJ37" s="40"/>
      <c r="AK37" s="40"/>
      <c r="AL37" s="41"/>
      <c r="AM37" s="40" t="s">
        <v>232</v>
      </c>
      <c r="AN37" s="41">
        <v>6.0650999999999997E-2</v>
      </c>
      <c r="AO37" s="41">
        <v>1.467E-3</v>
      </c>
      <c r="AP37" s="50"/>
    </row>
    <row r="38" spans="1:42" ht="15" x14ac:dyDescent="0.25">
      <c r="A38" s="42">
        <v>9910</v>
      </c>
      <c r="B38" s="42">
        <v>9910</v>
      </c>
      <c r="C38" s="40" t="s">
        <v>690</v>
      </c>
      <c r="D38" s="40">
        <v>499001927</v>
      </c>
      <c r="E38" s="40" t="s">
        <v>84</v>
      </c>
      <c r="F38" s="40">
        <v>3.3719999999999999</v>
      </c>
      <c r="G38" s="40">
        <v>-182639.06</v>
      </c>
      <c r="H38" s="40">
        <v>-182.63906287069989</v>
      </c>
      <c r="I38" s="41">
        <v>-2.3744841179764501E-2</v>
      </c>
      <c r="J38" s="41">
        <v>-4.0172471340405E-5</v>
      </c>
      <c r="K38" s="40">
        <v>330000504</v>
      </c>
      <c r="L38" s="40" t="s">
        <v>82</v>
      </c>
      <c r="M38" s="40">
        <v>1</v>
      </c>
      <c r="N38" s="40">
        <v>663527.70498000004</v>
      </c>
      <c r="O38" s="40">
        <v>663.69090350700003</v>
      </c>
      <c r="P38" s="41">
        <v>-4.3292551157690002E-5</v>
      </c>
      <c r="Q38" s="41">
        <v>-2.9860379899199999E-2</v>
      </c>
      <c r="R38" s="40">
        <v>47.832000000000001</v>
      </c>
      <c r="S38" s="40" t="s">
        <v>78</v>
      </c>
      <c r="T38" s="40" t="s">
        <v>139</v>
      </c>
      <c r="U38" s="40" t="s">
        <v>608</v>
      </c>
      <c r="V38" s="40" t="s">
        <v>144</v>
      </c>
      <c r="W38" s="40" t="s">
        <v>691</v>
      </c>
      <c r="X38" s="40" t="s">
        <v>692</v>
      </c>
      <c r="Y38" s="40" t="s">
        <v>79</v>
      </c>
      <c r="Z38" s="46">
        <v>45729</v>
      </c>
      <c r="AA38" s="46">
        <v>45917</v>
      </c>
      <c r="AB38" s="40" t="s">
        <v>693</v>
      </c>
      <c r="AC38" s="40" t="s">
        <v>694</v>
      </c>
      <c r="AD38" s="40" t="s">
        <v>695</v>
      </c>
      <c r="AE38" s="40" t="s">
        <v>696</v>
      </c>
      <c r="AF38" s="40" t="s">
        <v>693</v>
      </c>
      <c r="AG38" s="40" t="s">
        <v>693</v>
      </c>
      <c r="AH38" s="40"/>
      <c r="AI38" s="40">
        <v>3.6539999999999999</v>
      </c>
      <c r="AJ38" s="40"/>
      <c r="AK38" s="40"/>
      <c r="AL38" s="41"/>
      <c r="AM38" s="40" t="s">
        <v>162</v>
      </c>
      <c r="AN38" s="41">
        <v>1.2892000000000001E-2</v>
      </c>
      <c r="AO38" s="41">
        <v>3.1199999999999999E-4</v>
      </c>
      <c r="AP38" s="50"/>
    </row>
    <row r="39" spans="1:42" ht="15" x14ac:dyDescent="0.25">
      <c r="A39" s="42">
        <v>9910</v>
      </c>
      <c r="B39" s="42">
        <v>9910</v>
      </c>
      <c r="C39" s="40" t="s">
        <v>690</v>
      </c>
      <c r="D39" s="40">
        <v>499002336</v>
      </c>
      <c r="E39" s="40" t="s">
        <v>94</v>
      </c>
      <c r="F39" s="40">
        <v>3.9552</v>
      </c>
      <c r="G39" s="40">
        <v>125841.3</v>
      </c>
      <c r="H39" s="40">
        <v>125.84130511731391</v>
      </c>
      <c r="I39" s="41">
        <v>1.91902086124635E-2</v>
      </c>
      <c r="J39" s="41">
        <v>3.2466761923746003E-5</v>
      </c>
      <c r="K39" s="40">
        <v>330000504</v>
      </c>
      <c r="L39" s="40" t="s">
        <v>82</v>
      </c>
      <c r="M39" s="40">
        <v>1</v>
      </c>
      <c r="N39" s="40">
        <v>-501955.77743999998</v>
      </c>
      <c r="O39" s="40">
        <v>-501.702815531</v>
      </c>
      <c r="P39" s="41">
        <v>3.2726069760130003E-5</v>
      </c>
      <c r="Q39" s="41">
        <v>2.2572309774200001E-2</v>
      </c>
      <c r="R39" s="40">
        <v>-3.9750000000000001</v>
      </c>
      <c r="S39" s="40" t="s">
        <v>78</v>
      </c>
      <c r="T39" s="40" t="s">
        <v>492</v>
      </c>
      <c r="U39" s="40" t="s">
        <v>608</v>
      </c>
      <c r="V39" s="40" t="s">
        <v>144</v>
      </c>
      <c r="W39" s="40" t="s">
        <v>691</v>
      </c>
      <c r="X39" s="40" t="s">
        <v>698</v>
      </c>
      <c r="Y39" s="40" t="s">
        <v>79</v>
      </c>
      <c r="Z39" s="46">
        <v>45818</v>
      </c>
      <c r="AA39" s="46">
        <v>45845</v>
      </c>
      <c r="AB39" s="40" t="s">
        <v>693</v>
      </c>
      <c r="AC39" s="40" t="s">
        <v>694</v>
      </c>
      <c r="AD39" s="40" t="s">
        <v>695</v>
      </c>
      <c r="AE39" s="40" t="s">
        <v>696</v>
      </c>
      <c r="AF39" s="40" t="s">
        <v>693</v>
      </c>
      <c r="AG39" s="40" t="s">
        <v>693</v>
      </c>
      <c r="AH39" s="40"/>
      <c r="AI39" s="40">
        <v>3.9910000000000001</v>
      </c>
      <c r="AJ39" s="40"/>
      <c r="AK39" s="40"/>
      <c r="AL39" s="41"/>
      <c r="AM39" s="40" t="s">
        <v>162</v>
      </c>
      <c r="AN39" s="41">
        <v>-1.0709999999999999E-3</v>
      </c>
      <c r="AO39" s="41">
        <v>-2.5000000000000001E-5</v>
      </c>
      <c r="AP39" s="50"/>
    </row>
    <row r="40" spans="1:42" ht="15" x14ac:dyDescent="0.25">
      <c r="A40" s="42">
        <v>9910</v>
      </c>
      <c r="B40" s="42">
        <v>9910</v>
      </c>
      <c r="C40" s="40" t="s">
        <v>690</v>
      </c>
      <c r="D40" s="40">
        <v>499001816</v>
      </c>
      <c r="E40" s="40" t="s">
        <v>84</v>
      </c>
      <c r="F40" s="40">
        <v>3.3719999999999999</v>
      </c>
      <c r="G40" s="40">
        <v>-182660.47</v>
      </c>
      <c r="H40" s="40">
        <v>-182.66047746144721</v>
      </c>
      <c r="I40" s="41">
        <v>-2.3747625283275699E-2</v>
      </c>
      <c r="J40" s="41">
        <v>-4.0177181598000003E-5</v>
      </c>
      <c r="K40" s="40">
        <v>330000504</v>
      </c>
      <c r="L40" s="40" t="s">
        <v>82</v>
      </c>
      <c r="M40" s="40">
        <v>1</v>
      </c>
      <c r="N40" s="40">
        <v>644590.53258300002</v>
      </c>
      <c r="O40" s="40">
        <v>644.72755416899997</v>
      </c>
      <c r="P40" s="41">
        <v>-4.2055572065470003E-5</v>
      </c>
      <c r="Q40" s="41">
        <v>-2.9007192349999999E-2</v>
      </c>
      <c r="R40" s="40">
        <v>28.795999999999999</v>
      </c>
      <c r="S40" s="40" t="s">
        <v>78</v>
      </c>
      <c r="T40" s="40" t="s">
        <v>139</v>
      </c>
      <c r="U40" s="40" t="s">
        <v>608</v>
      </c>
      <c r="V40" s="40" t="s">
        <v>144</v>
      </c>
      <c r="W40" s="40" t="s">
        <v>691</v>
      </c>
      <c r="X40" s="40" t="s">
        <v>692</v>
      </c>
      <c r="Y40" s="40" t="s">
        <v>79</v>
      </c>
      <c r="Z40" s="46">
        <v>45707</v>
      </c>
      <c r="AA40" s="46">
        <v>45890</v>
      </c>
      <c r="AB40" s="40" t="s">
        <v>693</v>
      </c>
      <c r="AC40" s="40" t="s">
        <v>694</v>
      </c>
      <c r="AD40" s="40" t="s">
        <v>695</v>
      </c>
      <c r="AE40" s="40" t="s">
        <v>696</v>
      </c>
      <c r="AF40" s="40" t="s">
        <v>693</v>
      </c>
      <c r="AG40" s="40" t="s">
        <v>693</v>
      </c>
      <c r="AH40" s="40"/>
      <c r="AI40" s="40">
        <v>3.5409999999999999</v>
      </c>
      <c r="AJ40" s="40"/>
      <c r="AK40" s="40"/>
      <c r="AL40" s="41"/>
      <c r="AM40" s="40" t="s">
        <v>162</v>
      </c>
      <c r="AN40" s="41">
        <v>7.7609999999999997E-3</v>
      </c>
      <c r="AO40" s="41">
        <v>1.8699999999999999E-4</v>
      </c>
      <c r="AP40" s="50"/>
    </row>
    <row r="41" spans="1:42" ht="15" x14ac:dyDescent="0.25">
      <c r="A41" s="42">
        <v>9910</v>
      </c>
      <c r="B41" s="42">
        <v>9910</v>
      </c>
      <c r="C41" s="40" t="s">
        <v>690</v>
      </c>
      <c r="D41" s="40">
        <v>499001928</v>
      </c>
      <c r="E41" s="40" t="s">
        <v>94</v>
      </c>
      <c r="F41" s="40">
        <v>3.9552</v>
      </c>
      <c r="G41" s="40">
        <v>-154156.38</v>
      </c>
      <c r="H41" s="40">
        <v>-154.15638147249192</v>
      </c>
      <c r="I41" s="41">
        <v>-2.35081249089223E-2</v>
      </c>
      <c r="J41" s="41">
        <v>-3.9771985292331999E-5</v>
      </c>
      <c r="K41" s="40">
        <v>330000504</v>
      </c>
      <c r="L41" s="40" t="s">
        <v>82</v>
      </c>
      <c r="M41" s="40">
        <v>1</v>
      </c>
      <c r="N41" s="40">
        <v>613542.39240000001</v>
      </c>
      <c r="O41" s="40">
        <v>611.93274795599996</v>
      </c>
      <c r="P41" s="41">
        <v>-3.9916367176289999E-5</v>
      </c>
      <c r="Q41" s="41">
        <v>-2.7531708254799999E-2</v>
      </c>
      <c r="R41" s="40">
        <v>2.2130000000000001</v>
      </c>
      <c r="S41" s="40" t="s">
        <v>78</v>
      </c>
      <c r="T41" s="40" t="s">
        <v>492</v>
      </c>
      <c r="U41" s="40" t="s">
        <v>608</v>
      </c>
      <c r="V41" s="40" t="s">
        <v>144</v>
      </c>
      <c r="W41" s="40" t="s">
        <v>691</v>
      </c>
      <c r="X41" s="40" t="s">
        <v>698</v>
      </c>
      <c r="Y41" s="40" t="s">
        <v>79</v>
      </c>
      <c r="Z41" s="46">
        <v>45729</v>
      </c>
      <c r="AA41" s="46">
        <v>45881</v>
      </c>
      <c r="AB41" s="40" t="s">
        <v>693</v>
      </c>
      <c r="AC41" s="40" t="s">
        <v>694</v>
      </c>
      <c r="AD41" s="40" t="s">
        <v>695</v>
      </c>
      <c r="AE41" s="40" t="s">
        <v>696</v>
      </c>
      <c r="AF41" s="40" t="s">
        <v>693</v>
      </c>
      <c r="AG41" s="40" t="s">
        <v>693</v>
      </c>
      <c r="AH41" s="40"/>
      <c r="AI41" s="40">
        <v>3.968</v>
      </c>
      <c r="AJ41" s="40"/>
      <c r="AK41" s="40"/>
      <c r="AL41" s="41"/>
      <c r="AM41" s="40" t="s">
        <v>162</v>
      </c>
      <c r="AN41" s="41">
        <v>5.9599999999999996E-4</v>
      </c>
      <c r="AO41" s="41">
        <v>1.4E-5</v>
      </c>
      <c r="AP41" s="50"/>
    </row>
    <row r="42" spans="1:42" ht="15" x14ac:dyDescent="0.25">
      <c r="A42" s="42">
        <v>9910</v>
      </c>
      <c r="B42" s="42">
        <v>9910</v>
      </c>
      <c r="C42" s="40" t="s">
        <v>690</v>
      </c>
      <c r="D42" s="40">
        <v>499002346</v>
      </c>
      <c r="E42" s="40" t="s">
        <v>84</v>
      </c>
      <c r="F42" s="40">
        <v>3.3719999999999999</v>
      </c>
      <c r="G42" s="40">
        <v>-214000</v>
      </c>
      <c r="H42" s="40">
        <v>-214</v>
      </c>
      <c r="I42" s="41">
        <v>-2.7822065732274401E-2</v>
      </c>
      <c r="J42" s="41">
        <v>-4.7070482796623001E-5</v>
      </c>
      <c r="K42" s="40">
        <v>330000504</v>
      </c>
      <c r="L42" s="40" t="s">
        <v>82</v>
      </c>
      <c r="M42" s="40">
        <v>1</v>
      </c>
      <c r="N42" s="40">
        <v>745982.6</v>
      </c>
      <c r="O42" s="40">
        <v>745.99243999999999</v>
      </c>
      <c r="P42" s="41">
        <v>-4.866107957981E-5</v>
      </c>
      <c r="Q42" s="41">
        <v>-3.3563240874100002E-2</v>
      </c>
      <c r="R42" s="40">
        <v>24.384</v>
      </c>
      <c r="S42" s="40" t="s">
        <v>78</v>
      </c>
      <c r="T42" s="40" t="s">
        <v>139</v>
      </c>
      <c r="U42" s="40" t="s">
        <v>608</v>
      </c>
      <c r="V42" s="40" t="s">
        <v>144</v>
      </c>
      <c r="W42" s="40" t="s">
        <v>691</v>
      </c>
      <c r="X42" s="40" t="s">
        <v>692</v>
      </c>
      <c r="Y42" s="40" t="s">
        <v>79</v>
      </c>
      <c r="Z42" s="46">
        <v>45818</v>
      </c>
      <c r="AA42" s="46">
        <v>45854</v>
      </c>
      <c r="AB42" s="40" t="s">
        <v>693</v>
      </c>
      <c r="AC42" s="40" t="s">
        <v>694</v>
      </c>
      <c r="AD42" s="40" t="s">
        <v>695</v>
      </c>
      <c r="AE42" s="40" t="s">
        <v>696</v>
      </c>
      <c r="AF42" s="40" t="s">
        <v>693</v>
      </c>
      <c r="AG42" s="40" t="s">
        <v>693</v>
      </c>
      <c r="AH42" s="40"/>
      <c r="AI42" s="40">
        <v>3.4950000000000001</v>
      </c>
      <c r="AJ42" s="40"/>
      <c r="AK42" s="40"/>
      <c r="AL42" s="41"/>
      <c r="AM42" s="40" t="s">
        <v>162</v>
      </c>
      <c r="AN42" s="41">
        <v>6.5719999999999997E-3</v>
      </c>
      <c r="AO42" s="41">
        <v>1.5899999999999999E-4</v>
      </c>
      <c r="AP42" s="50"/>
    </row>
    <row r="43" spans="1:42" ht="15" x14ac:dyDescent="0.25">
      <c r="A43" s="42">
        <v>9910</v>
      </c>
      <c r="B43" s="42">
        <v>9910</v>
      </c>
      <c r="C43" s="40" t="s">
        <v>690</v>
      </c>
      <c r="D43" s="40">
        <v>499002414</v>
      </c>
      <c r="E43" s="40" t="s">
        <v>84</v>
      </c>
      <c r="F43" s="40">
        <v>3.3719999999999999</v>
      </c>
      <c r="G43" s="40">
        <v>-392987.3</v>
      </c>
      <c r="H43" s="40">
        <v>-392.98730723606167</v>
      </c>
      <c r="I43" s="41">
        <v>-5.10921434293048E-2</v>
      </c>
      <c r="J43" s="41">
        <v>-8.6439730301619E-5</v>
      </c>
      <c r="K43" s="40">
        <v>330000736</v>
      </c>
      <c r="L43" s="40" t="s">
        <v>302</v>
      </c>
      <c r="M43" s="40">
        <v>2.3369000000000001E-2</v>
      </c>
      <c r="N43" s="40">
        <v>56824195.137149997</v>
      </c>
      <c r="O43" s="40">
        <v>57275.922082759214</v>
      </c>
      <c r="P43" s="41">
        <v>-8.7309104075729995E-5</v>
      </c>
      <c r="Q43" s="41">
        <v>-6.0220129020900001E-2</v>
      </c>
      <c r="R43" s="40">
        <v>13.327999999999999</v>
      </c>
      <c r="S43" s="40" t="s">
        <v>78</v>
      </c>
      <c r="T43" s="40" t="s">
        <v>139</v>
      </c>
      <c r="U43" s="40" t="s">
        <v>608</v>
      </c>
      <c r="V43" s="40" t="s">
        <v>144</v>
      </c>
      <c r="W43" s="40" t="s">
        <v>704</v>
      </c>
      <c r="X43" s="40" t="s">
        <v>715</v>
      </c>
      <c r="Y43" s="40" t="s">
        <v>79</v>
      </c>
      <c r="Z43" s="46">
        <v>45833</v>
      </c>
      <c r="AA43" s="46">
        <v>45911</v>
      </c>
      <c r="AB43" s="40" t="s">
        <v>693</v>
      </c>
      <c r="AC43" s="40" t="s">
        <v>694</v>
      </c>
      <c r="AD43" s="40" t="s">
        <v>695</v>
      </c>
      <c r="AE43" s="40" t="s">
        <v>696</v>
      </c>
      <c r="AF43" s="40" t="s">
        <v>693</v>
      </c>
      <c r="AG43" s="40" t="s">
        <v>693</v>
      </c>
      <c r="AH43" s="40"/>
      <c r="AI43" s="40">
        <v>3.4089999999999998</v>
      </c>
      <c r="AJ43" s="40"/>
      <c r="AK43" s="40"/>
      <c r="AL43" s="41"/>
      <c r="AM43" s="40" t="s">
        <v>162</v>
      </c>
      <c r="AN43" s="41">
        <v>3.5920000000000001E-3</v>
      </c>
      <c r="AO43" s="41">
        <v>8.6000000000000003E-5</v>
      </c>
      <c r="AP43" s="50"/>
    </row>
    <row r="44" spans="1:42" ht="15" x14ac:dyDescent="0.25">
      <c r="A44" s="42">
        <v>9910</v>
      </c>
      <c r="B44" s="42">
        <v>9910</v>
      </c>
      <c r="C44" s="40" t="s">
        <v>699</v>
      </c>
      <c r="D44" s="40">
        <v>750000021</v>
      </c>
      <c r="E44" s="40" t="s">
        <v>94</v>
      </c>
      <c r="F44" s="40">
        <v>3.9552</v>
      </c>
      <c r="G44" s="40">
        <v>364734.34</v>
      </c>
      <c r="H44" s="40">
        <v>469.52956108414241</v>
      </c>
      <c r="I44" s="41">
        <v>7.1601055142612599E-2</v>
      </c>
      <c r="J44" s="41">
        <v>1.21137526837226E-4</v>
      </c>
      <c r="K44" s="40">
        <v>330000501</v>
      </c>
      <c r="L44" s="40" t="s">
        <v>82</v>
      </c>
      <c r="M44" s="40">
        <v>1</v>
      </c>
      <c r="N44" s="40">
        <v>364734.34</v>
      </c>
      <c r="O44" s="40">
        <v>-1454.33323584</v>
      </c>
      <c r="P44" s="41">
        <v>9.4866142778569996E-5</v>
      </c>
      <c r="Q44" s="41">
        <v>6.5432481736200004E-2</v>
      </c>
      <c r="R44" s="40">
        <v>402.75</v>
      </c>
      <c r="S44" s="40" t="s">
        <v>78</v>
      </c>
      <c r="T44" s="40" t="s">
        <v>492</v>
      </c>
      <c r="U44" s="40" t="s">
        <v>551</v>
      </c>
      <c r="V44" s="40" t="s">
        <v>700</v>
      </c>
      <c r="W44" s="40" t="s">
        <v>139</v>
      </c>
      <c r="X44" s="40" t="s">
        <v>716</v>
      </c>
      <c r="Y44" s="40" t="s">
        <v>79</v>
      </c>
      <c r="Z44" s="46">
        <v>45755</v>
      </c>
      <c r="AA44" s="46">
        <v>45929</v>
      </c>
      <c r="AB44" s="40" t="s">
        <v>693</v>
      </c>
      <c r="AC44" s="40" t="s">
        <v>694</v>
      </c>
      <c r="AD44" s="40" t="s">
        <v>695</v>
      </c>
      <c r="AE44" s="40" t="s">
        <v>696</v>
      </c>
      <c r="AF44" s="40" t="s">
        <v>693</v>
      </c>
      <c r="AG44" s="40" t="s">
        <v>702</v>
      </c>
      <c r="AH44" s="40"/>
      <c r="AI44" s="40">
        <v>149.33000000000001</v>
      </c>
      <c r="AJ44" s="40"/>
      <c r="AK44" s="40"/>
      <c r="AL44" s="41"/>
      <c r="AM44" s="40" t="s">
        <v>162</v>
      </c>
      <c r="AN44" s="41">
        <v>0.108556</v>
      </c>
      <c r="AO44" s="41">
        <v>2.627E-3</v>
      </c>
      <c r="AP44" s="50"/>
    </row>
    <row r="45" spans="1:42" ht="15" x14ac:dyDescent="0.25">
      <c r="A45" s="42">
        <v>9910</v>
      </c>
      <c r="B45" s="42">
        <v>9910</v>
      </c>
      <c r="C45" s="40" t="s">
        <v>717</v>
      </c>
      <c r="D45" s="40">
        <v>8888984</v>
      </c>
      <c r="E45" s="40" t="s">
        <v>94</v>
      </c>
      <c r="F45" s="40">
        <v>3.9552</v>
      </c>
      <c r="G45" s="40">
        <v>253233</v>
      </c>
      <c r="H45" s="40">
        <v>301.45314016990289</v>
      </c>
      <c r="I45" s="41">
        <v>4.5970189528388203E-2</v>
      </c>
      <c r="J45" s="41">
        <v>7.7774203978082002E-5</v>
      </c>
      <c r="K45" s="40">
        <v>330000501</v>
      </c>
      <c r="L45" s="40" t="s">
        <v>82</v>
      </c>
      <c r="M45" s="40">
        <v>1</v>
      </c>
      <c r="N45" s="40">
        <v>253233</v>
      </c>
      <c r="O45" s="40">
        <v>-1021.838324019</v>
      </c>
      <c r="P45" s="41">
        <v>6.6654503901930005E-5</v>
      </c>
      <c r="Q45" s="41">
        <v>4.59739321265E-2</v>
      </c>
      <c r="R45" s="40">
        <v>170.46899999999999</v>
      </c>
      <c r="S45" s="40" t="s">
        <v>78</v>
      </c>
      <c r="T45" s="40" t="s">
        <v>139</v>
      </c>
      <c r="U45" s="40" t="s">
        <v>551</v>
      </c>
      <c r="V45" s="40" t="s">
        <v>700</v>
      </c>
      <c r="W45" s="40" t="s">
        <v>139</v>
      </c>
      <c r="X45" s="40" t="s">
        <v>718</v>
      </c>
      <c r="Y45" s="40" t="s">
        <v>79</v>
      </c>
      <c r="Z45" s="46">
        <v>45628</v>
      </c>
      <c r="AA45" s="46">
        <v>45989</v>
      </c>
      <c r="AB45" s="40" t="s">
        <v>693</v>
      </c>
      <c r="AC45" s="40" t="s">
        <v>694</v>
      </c>
      <c r="AD45" s="40" t="s">
        <v>695</v>
      </c>
      <c r="AE45" s="40" t="s">
        <v>696</v>
      </c>
      <c r="AF45" s="40" t="s">
        <v>693</v>
      </c>
      <c r="AG45" s="40" t="s">
        <v>702</v>
      </c>
      <c r="AH45" s="40"/>
      <c r="AI45" s="40">
        <v>115.76</v>
      </c>
      <c r="AJ45" s="40"/>
      <c r="AK45" s="40"/>
      <c r="AL45" s="41"/>
      <c r="AM45" s="40" t="s">
        <v>162</v>
      </c>
      <c r="AN45" s="41">
        <v>4.5947000000000002E-2</v>
      </c>
      <c r="AO45" s="41">
        <v>1.111E-3</v>
      </c>
      <c r="AP45" s="50"/>
    </row>
    <row r="46" spans="1:42" ht="15" x14ac:dyDescent="0.25">
      <c r="A46" s="42">
        <v>9910</v>
      </c>
      <c r="B46" s="42">
        <v>9910</v>
      </c>
      <c r="C46" s="40" t="s">
        <v>699</v>
      </c>
      <c r="D46" s="40">
        <v>750000042</v>
      </c>
      <c r="E46" s="40" t="s">
        <v>84</v>
      </c>
      <c r="F46" s="40">
        <v>3.3719999999999999</v>
      </c>
      <c r="G46" s="40">
        <v>164469.03</v>
      </c>
      <c r="H46" s="40">
        <v>178.24776097271649</v>
      </c>
      <c r="I46" s="41">
        <v>2.3173929543988999E-2</v>
      </c>
      <c r="J46" s="41">
        <v>3.9206580216836E-5</v>
      </c>
      <c r="K46" s="40">
        <v>330000501</v>
      </c>
      <c r="L46" s="40" t="s">
        <v>82</v>
      </c>
      <c r="M46" s="40">
        <v>1</v>
      </c>
      <c r="N46" s="40">
        <v>164469.03</v>
      </c>
      <c r="O46" s="40">
        <v>-556.09530783399998</v>
      </c>
      <c r="P46" s="41">
        <v>3.6274091502149999E-5</v>
      </c>
      <c r="Q46" s="41">
        <v>2.50195039051E-2</v>
      </c>
      <c r="R46" s="40">
        <v>44.956000000000003</v>
      </c>
      <c r="S46" s="40" t="s">
        <v>78</v>
      </c>
      <c r="T46" s="40" t="s">
        <v>139</v>
      </c>
      <c r="U46" s="40" t="s">
        <v>551</v>
      </c>
      <c r="V46" s="40" t="s">
        <v>700</v>
      </c>
      <c r="W46" s="40" t="s">
        <v>139</v>
      </c>
      <c r="X46" s="40" t="s">
        <v>701</v>
      </c>
      <c r="Y46" s="40" t="s">
        <v>79</v>
      </c>
      <c r="Z46" s="46">
        <v>45786</v>
      </c>
      <c r="AA46" s="46">
        <v>45877</v>
      </c>
      <c r="AB46" s="40" t="s">
        <v>693</v>
      </c>
      <c r="AC46" s="40" t="s">
        <v>694</v>
      </c>
      <c r="AD46" s="40" t="s">
        <v>695</v>
      </c>
      <c r="AE46" s="40" t="s">
        <v>696</v>
      </c>
      <c r="AF46" s="40" t="s">
        <v>693</v>
      </c>
      <c r="AG46" s="40" t="s">
        <v>702</v>
      </c>
      <c r="AH46" s="40"/>
      <c r="AI46" s="40">
        <v>150.94</v>
      </c>
      <c r="AJ46" s="40"/>
      <c r="AK46" s="40"/>
      <c r="AL46" s="41"/>
      <c r="AM46" s="40" t="s">
        <v>162</v>
      </c>
      <c r="AN46" s="41">
        <v>1.2116999999999999E-2</v>
      </c>
      <c r="AO46" s="41">
        <v>2.9300000000000002E-4</v>
      </c>
      <c r="AP46" s="50"/>
    </row>
    <row r="47" spans="1:42" ht="15" x14ac:dyDescent="0.25">
      <c r="A47" s="42">
        <v>9910</v>
      </c>
      <c r="B47" s="42">
        <v>9910</v>
      </c>
      <c r="C47" s="40" t="s">
        <v>690</v>
      </c>
      <c r="D47" s="40">
        <v>499001854</v>
      </c>
      <c r="E47" s="40" t="s">
        <v>84</v>
      </c>
      <c r="F47" s="40">
        <v>3.3719999999999999</v>
      </c>
      <c r="G47" s="40">
        <v>-182660.47</v>
      </c>
      <c r="H47" s="40">
        <v>-182.66047746144721</v>
      </c>
      <c r="I47" s="41">
        <v>-2.3747625283275699E-2</v>
      </c>
      <c r="J47" s="41">
        <v>-4.0177181598000003E-5</v>
      </c>
      <c r="K47" s="40">
        <v>330000504</v>
      </c>
      <c r="L47" s="40" t="s">
        <v>82</v>
      </c>
      <c r="M47" s="40">
        <v>1</v>
      </c>
      <c r="N47" s="40">
        <v>645978.75215499999</v>
      </c>
      <c r="O47" s="40">
        <v>646.15121931299996</v>
      </c>
      <c r="P47" s="41">
        <v>-4.2148437728910001E-5</v>
      </c>
      <c r="Q47" s="41">
        <v>-2.90712450315E-2</v>
      </c>
      <c r="R47" s="40">
        <v>30.22</v>
      </c>
      <c r="S47" s="40" t="s">
        <v>78</v>
      </c>
      <c r="T47" s="40" t="s">
        <v>139</v>
      </c>
      <c r="U47" s="40" t="s">
        <v>608</v>
      </c>
      <c r="V47" s="40" t="s">
        <v>144</v>
      </c>
      <c r="W47" s="40" t="s">
        <v>691</v>
      </c>
      <c r="X47" s="40" t="s">
        <v>692</v>
      </c>
      <c r="Y47" s="40" t="s">
        <v>79</v>
      </c>
      <c r="Z47" s="46">
        <v>45715</v>
      </c>
      <c r="AA47" s="46">
        <v>45903</v>
      </c>
      <c r="AB47" s="40" t="s">
        <v>693</v>
      </c>
      <c r="AC47" s="40" t="s">
        <v>694</v>
      </c>
      <c r="AD47" s="40" t="s">
        <v>695</v>
      </c>
      <c r="AE47" s="40" t="s">
        <v>696</v>
      </c>
      <c r="AF47" s="40" t="s">
        <v>693</v>
      </c>
      <c r="AG47" s="40" t="s">
        <v>693</v>
      </c>
      <c r="AH47" s="40"/>
      <c r="AI47" s="40">
        <v>3.5529999999999999</v>
      </c>
      <c r="AJ47" s="40"/>
      <c r="AK47" s="40"/>
      <c r="AL47" s="41"/>
      <c r="AM47" s="40" t="s">
        <v>232</v>
      </c>
      <c r="AN47" s="41">
        <v>8.1449999999999995E-3</v>
      </c>
      <c r="AO47" s="41">
        <v>1.9699999999999999E-4</v>
      </c>
      <c r="AP47" s="50"/>
    </row>
    <row r="48" spans="1:42" ht="15" x14ac:dyDescent="0.25">
      <c r="A48" s="42">
        <v>9910</v>
      </c>
      <c r="B48" s="42">
        <v>9910</v>
      </c>
      <c r="C48" s="40" t="s">
        <v>690</v>
      </c>
      <c r="D48" s="40">
        <v>499001834</v>
      </c>
      <c r="E48" s="40" t="s">
        <v>84</v>
      </c>
      <c r="F48" s="40">
        <v>3.3719999999999999</v>
      </c>
      <c r="G48" s="40">
        <v>-182660.47</v>
      </c>
      <c r="H48" s="40">
        <v>-182.66047746144721</v>
      </c>
      <c r="I48" s="41">
        <v>-2.3747625283275699E-2</v>
      </c>
      <c r="J48" s="41">
        <v>-4.0177181598000003E-5</v>
      </c>
      <c r="K48" s="40">
        <v>330000504</v>
      </c>
      <c r="L48" s="40" t="s">
        <v>82</v>
      </c>
      <c r="M48" s="40">
        <v>1</v>
      </c>
      <c r="N48" s="40">
        <v>645211.57818099996</v>
      </c>
      <c r="O48" s="40">
        <v>645.35346702300001</v>
      </c>
      <c r="P48" s="41">
        <v>-4.209640035482E-5</v>
      </c>
      <c r="Q48" s="41">
        <v>-2.90353530427E-2</v>
      </c>
      <c r="R48" s="40">
        <v>29.422000000000001</v>
      </c>
      <c r="S48" s="40" t="s">
        <v>78</v>
      </c>
      <c r="T48" s="40" t="s">
        <v>139</v>
      </c>
      <c r="U48" s="40" t="s">
        <v>608</v>
      </c>
      <c r="V48" s="40" t="s">
        <v>144</v>
      </c>
      <c r="W48" s="40" t="s">
        <v>691</v>
      </c>
      <c r="X48" s="40" t="s">
        <v>692</v>
      </c>
      <c r="Y48" s="40" t="s">
        <v>79</v>
      </c>
      <c r="Z48" s="46">
        <v>45708</v>
      </c>
      <c r="AA48" s="46">
        <v>45894</v>
      </c>
      <c r="AB48" s="40" t="s">
        <v>693</v>
      </c>
      <c r="AC48" s="40" t="s">
        <v>694</v>
      </c>
      <c r="AD48" s="40" t="s">
        <v>695</v>
      </c>
      <c r="AE48" s="40" t="s">
        <v>696</v>
      </c>
      <c r="AF48" s="40" t="s">
        <v>693</v>
      </c>
      <c r="AG48" s="40" t="s">
        <v>693</v>
      </c>
      <c r="AH48" s="40"/>
      <c r="AI48" s="40">
        <v>3.5419999999999998</v>
      </c>
      <c r="AJ48" s="40"/>
      <c r="AK48" s="40"/>
      <c r="AL48" s="41"/>
      <c r="AM48" s="40" t="s">
        <v>203</v>
      </c>
      <c r="AN48" s="41">
        <v>7.9299999999999995E-3</v>
      </c>
      <c r="AO48" s="41">
        <v>1.9100000000000001E-4</v>
      </c>
      <c r="AP48" s="50"/>
    </row>
    <row r="49" spans="1:42" ht="15" x14ac:dyDescent="0.25">
      <c r="A49" s="42">
        <v>9910</v>
      </c>
      <c r="B49" s="42">
        <v>9910</v>
      </c>
      <c r="C49" s="40" t="s">
        <v>690</v>
      </c>
      <c r="D49" s="40">
        <v>499001884</v>
      </c>
      <c r="E49" s="40" t="s">
        <v>84</v>
      </c>
      <c r="F49" s="40">
        <v>3.3719999999999999</v>
      </c>
      <c r="G49" s="40">
        <v>-276878.56</v>
      </c>
      <c r="H49" s="40">
        <v>-276.8785587188612</v>
      </c>
      <c r="I49" s="41">
        <v>-3.5996885329596003E-2</v>
      </c>
      <c r="J49" s="41">
        <v>-6.0900969322103001E-5</v>
      </c>
      <c r="K49" s="40">
        <v>330000504</v>
      </c>
      <c r="L49" s="40" t="s">
        <v>82</v>
      </c>
      <c r="M49" s="40">
        <v>1</v>
      </c>
      <c r="N49" s="40">
        <v>997870.33024000004</v>
      </c>
      <c r="O49" s="40">
        <v>998.06383468499996</v>
      </c>
      <c r="P49" s="41">
        <v>-6.5103694194729996E-5</v>
      </c>
      <c r="Q49" s="41">
        <v>-4.4904284675099999E-2</v>
      </c>
      <c r="R49" s="40">
        <v>64.429000000000002</v>
      </c>
      <c r="S49" s="40" t="s">
        <v>78</v>
      </c>
      <c r="T49" s="40" t="s">
        <v>139</v>
      </c>
      <c r="U49" s="40" t="s">
        <v>608</v>
      </c>
      <c r="V49" s="40" t="s">
        <v>144</v>
      </c>
      <c r="W49" s="40" t="s">
        <v>691</v>
      </c>
      <c r="X49" s="40" t="s">
        <v>692</v>
      </c>
      <c r="Y49" s="40" t="s">
        <v>79</v>
      </c>
      <c r="Z49" s="46">
        <v>45722</v>
      </c>
      <c r="AA49" s="46">
        <v>45908</v>
      </c>
      <c r="AB49" s="40" t="s">
        <v>693</v>
      </c>
      <c r="AC49" s="40" t="s">
        <v>694</v>
      </c>
      <c r="AD49" s="40" t="s">
        <v>695</v>
      </c>
      <c r="AE49" s="40" t="s">
        <v>696</v>
      </c>
      <c r="AF49" s="40" t="s">
        <v>693</v>
      </c>
      <c r="AG49" s="40" t="s">
        <v>693</v>
      </c>
      <c r="AH49" s="40"/>
      <c r="AI49" s="40">
        <v>3.6150000000000002</v>
      </c>
      <c r="AJ49" s="40"/>
      <c r="AK49" s="40"/>
      <c r="AL49" s="41"/>
      <c r="AM49" s="40" t="s">
        <v>232</v>
      </c>
      <c r="AN49" s="41">
        <v>1.7365999999999999E-2</v>
      </c>
      <c r="AO49" s="41">
        <v>4.2000000000000002E-4</v>
      </c>
      <c r="AP49" s="50"/>
    </row>
    <row r="50" spans="1:42" ht="15" x14ac:dyDescent="0.25">
      <c r="A50" s="42">
        <v>9910</v>
      </c>
      <c r="B50" s="42">
        <v>9910</v>
      </c>
      <c r="C50" s="40" t="s">
        <v>690</v>
      </c>
      <c r="D50" s="40">
        <v>499001909</v>
      </c>
      <c r="E50" s="40" t="s">
        <v>94</v>
      </c>
      <c r="F50" s="40">
        <v>3.9552</v>
      </c>
      <c r="G50" s="40">
        <v>-137055.25</v>
      </c>
      <c r="H50" s="40">
        <v>-137.05525637135923</v>
      </c>
      <c r="I50" s="41">
        <v>-2.09002835654729E-2</v>
      </c>
      <c r="J50" s="41">
        <v>-3.5359935077427E-5</v>
      </c>
      <c r="K50" s="40">
        <v>330000504</v>
      </c>
      <c r="L50" s="40" t="s">
        <v>82</v>
      </c>
      <c r="M50" s="40">
        <v>1</v>
      </c>
      <c r="N50" s="40">
        <v>543218.48337499995</v>
      </c>
      <c r="O50" s="40">
        <v>541.79874407499995</v>
      </c>
      <c r="P50" s="41">
        <v>-3.534152678769E-5</v>
      </c>
      <c r="Q50" s="41">
        <v>-2.4376281551400002E-2</v>
      </c>
      <c r="R50" s="40">
        <v>-0.28199999999999997</v>
      </c>
      <c r="S50" s="40" t="s">
        <v>78</v>
      </c>
      <c r="T50" s="40" t="s">
        <v>492</v>
      </c>
      <c r="U50" s="40" t="s">
        <v>608</v>
      </c>
      <c r="V50" s="40" t="s">
        <v>144</v>
      </c>
      <c r="W50" s="40" t="s">
        <v>691</v>
      </c>
      <c r="X50" s="40" t="s">
        <v>698</v>
      </c>
      <c r="Y50" s="40" t="s">
        <v>79</v>
      </c>
      <c r="Z50" s="46">
        <v>45726</v>
      </c>
      <c r="AA50" s="46">
        <v>45881</v>
      </c>
      <c r="AB50" s="40" t="s">
        <v>693</v>
      </c>
      <c r="AC50" s="40" t="s">
        <v>694</v>
      </c>
      <c r="AD50" s="40" t="s">
        <v>695</v>
      </c>
      <c r="AE50" s="40" t="s">
        <v>696</v>
      </c>
      <c r="AF50" s="40" t="s">
        <v>693</v>
      </c>
      <c r="AG50" s="40" t="s">
        <v>693</v>
      </c>
      <c r="AH50" s="40"/>
      <c r="AI50" s="40">
        <v>3.9369999999999998</v>
      </c>
      <c r="AJ50" s="40"/>
      <c r="AK50" s="40"/>
      <c r="AL50" s="41"/>
      <c r="AM50" s="40" t="s">
        <v>203</v>
      </c>
      <c r="AN50" s="41">
        <v>-7.6000000000000004E-5</v>
      </c>
      <c r="AO50" s="41">
        <v>-9.9999999999999995E-7</v>
      </c>
      <c r="AP50" s="50"/>
    </row>
    <row r="51" spans="1:42" ht="15" x14ac:dyDescent="0.25">
      <c r="A51" s="42">
        <v>9910</v>
      </c>
      <c r="B51" s="42">
        <v>9910</v>
      </c>
      <c r="C51" s="40" t="s">
        <v>690</v>
      </c>
      <c r="D51" s="40">
        <v>499001912</v>
      </c>
      <c r="E51" s="40" t="s">
        <v>84</v>
      </c>
      <c r="F51" s="40">
        <v>3.3719999999999999</v>
      </c>
      <c r="G51" s="40">
        <v>-276878.56</v>
      </c>
      <c r="H51" s="40">
        <v>-276.8785587188612</v>
      </c>
      <c r="I51" s="41">
        <v>-3.5996885329596003E-2</v>
      </c>
      <c r="J51" s="41">
        <v>-6.0900969322103001E-5</v>
      </c>
      <c r="K51" s="40">
        <v>330000504</v>
      </c>
      <c r="L51" s="40" t="s">
        <v>82</v>
      </c>
      <c r="M51" s="40">
        <v>1</v>
      </c>
      <c r="N51" s="40">
        <v>998174.89665600006</v>
      </c>
      <c r="O51" s="40">
        <v>1000.964711718</v>
      </c>
      <c r="P51" s="41">
        <v>-6.5292918375279996E-5</v>
      </c>
      <c r="Q51" s="41">
        <v>-4.5034799180899997E-2</v>
      </c>
      <c r="R51" s="40">
        <v>67.33</v>
      </c>
      <c r="S51" s="40" t="s">
        <v>78</v>
      </c>
      <c r="T51" s="40" t="s">
        <v>139</v>
      </c>
      <c r="U51" s="40" t="s">
        <v>608</v>
      </c>
      <c r="V51" s="40" t="s">
        <v>144</v>
      </c>
      <c r="W51" s="40" t="s">
        <v>691</v>
      </c>
      <c r="X51" s="40" t="s">
        <v>692</v>
      </c>
      <c r="Y51" s="40" t="s">
        <v>79</v>
      </c>
      <c r="Z51" s="46">
        <v>45727</v>
      </c>
      <c r="AA51" s="46">
        <v>25569</v>
      </c>
      <c r="AB51" s="40" t="s">
        <v>693</v>
      </c>
      <c r="AC51" s="40" t="s">
        <v>694</v>
      </c>
      <c r="AD51" s="40" t="s">
        <v>695</v>
      </c>
      <c r="AE51" s="40" t="s">
        <v>696</v>
      </c>
      <c r="AF51" s="40" t="s">
        <v>693</v>
      </c>
      <c r="AG51" s="40" t="s">
        <v>693</v>
      </c>
      <c r="AH51" s="40"/>
      <c r="AI51" s="40">
        <v>3.6459999999999999</v>
      </c>
      <c r="AJ51" s="40"/>
      <c r="AK51" s="40"/>
      <c r="AL51" s="41"/>
      <c r="AM51" s="40" t="s">
        <v>232</v>
      </c>
      <c r="AN51" s="41">
        <v>1.8147E-2</v>
      </c>
      <c r="AO51" s="41">
        <v>4.3899999999999999E-4</v>
      </c>
      <c r="AP51" s="50"/>
    </row>
    <row r="52" spans="1:42" ht="15" x14ac:dyDescent="0.25">
      <c r="A52" s="42">
        <v>9910</v>
      </c>
      <c r="B52" s="42">
        <v>9910</v>
      </c>
      <c r="C52" s="40" t="s">
        <v>690</v>
      </c>
      <c r="D52" s="40">
        <v>499002193</v>
      </c>
      <c r="E52" s="40" t="s">
        <v>84</v>
      </c>
      <c r="F52" s="40">
        <v>3.3719999999999999</v>
      </c>
      <c r="G52" s="40">
        <v>328091.12</v>
      </c>
      <c r="H52" s="40">
        <v>328.09112396204034</v>
      </c>
      <c r="I52" s="41">
        <v>4.2655013163774201E-2</v>
      </c>
      <c r="J52" s="41">
        <v>7.2165456103645003E-5</v>
      </c>
      <c r="K52" s="40">
        <v>330000504</v>
      </c>
      <c r="L52" s="40" t="s">
        <v>82</v>
      </c>
      <c r="M52" s="40">
        <v>1</v>
      </c>
      <c r="N52" s="40">
        <v>-1183949.6156319999</v>
      </c>
      <c r="O52" s="40">
        <v>-1184.0322454120001</v>
      </c>
      <c r="P52" s="41">
        <v>7.7234411811269994E-5</v>
      </c>
      <c r="Q52" s="41">
        <v>5.3271262984199999E-2</v>
      </c>
      <c r="R52" s="40">
        <v>-77.709000000000003</v>
      </c>
      <c r="S52" s="40" t="s">
        <v>78</v>
      </c>
      <c r="T52" s="40" t="s">
        <v>139</v>
      </c>
      <c r="U52" s="40" t="s">
        <v>608</v>
      </c>
      <c r="V52" s="40" t="s">
        <v>144</v>
      </c>
      <c r="W52" s="40" t="s">
        <v>691</v>
      </c>
      <c r="X52" s="40" t="s">
        <v>692</v>
      </c>
      <c r="Y52" s="40" t="s">
        <v>79</v>
      </c>
      <c r="Z52" s="46">
        <v>45782</v>
      </c>
      <c r="AA52" s="46">
        <v>45882</v>
      </c>
      <c r="AB52" s="40" t="s">
        <v>693</v>
      </c>
      <c r="AC52" s="40" t="s">
        <v>694</v>
      </c>
      <c r="AD52" s="40" t="s">
        <v>695</v>
      </c>
      <c r="AE52" s="40" t="s">
        <v>696</v>
      </c>
      <c r="AF52" s="40" t="s">
        <v>693</v>
      </c>
      <c r="AG52" s="40" t="s">
        <v>693</v>
      </c>
      <c r="AH52" s="40"/>
      <c r="AI52" s="40">
        <v>3.6120000000000001</v>
      </c>
      <c r="AJ52" s="40"/>
      <c r="AK52" s="40"/>
      <c r="AL52" s="41"/>
      <c r="AM52" s="40" t="s">
        <v>203</v>
      </c>
      <c r="AN52" s="41">
        <v>-2.0944999999999998E-2</v>
      </c>
      <c r="AO52" s="41">
        <v>-5.0600000000000005E-4</v>
      </c>
      <c r="AP52" s="50"/>
    </row>
    <row r="53" spans="1:42" ht="15" x14ac:dyDescent="0.25">
      <c r="A53" s="42">
        <v>9910</v>
      </c>
      <c r="B53" s="42">
        <v>9910</v>
      </c>
      <c r="C53" s="40" t="s">
        <v>690</v>
      </c>
      <c r="D53" s="40">
        <v>499002265</v>
      </c>
      <c r="E53" s="40" t="s">
        <v>84</v>
      </c>
      <c r="F53" s="40">
        <v>3.3719999999999999</v>
      </c>
      <c r="G53" s="40">
        <v>219440.47</v>
      </c>
      <c r="H53" s="40">
        <v>219.44047153024911</v>
      </c>
      <c r="I53" s="41">
        <v>2.8529379547831201E-2</v>
      </c>
      <c r="J53" s="41">
        <v>4.8267144579660998E-5</v>
      </c>
      <c r="K53" s="40">
        <v>330000504</v>
      </c>
      <c r="L53" s="40" t="s">
        <v>82</v>
      </c>
      <c r="M53" s="40">
        <v>1</v>
      </c>
      <c r="N53" s="40">
        <v>-779803.65419200005</v>
      </c>
      <c r="O53" s="40">
        <v>-779.93796457099995</v>
      </c>
      <c r="P53" s="41">
        <v>5.0875345816250002E-5</v>
      </c>
      <c r="Q53" s="41">
        <v>3.5090497393999998E-2</v>
      </c>
      <c r="R53" s="40">
        <v>-39.984999999999999</v>
      </c>
      <c r="S53" s="40" t="s">
        <v>78</v>
      </c>
      <c r="T53" s="40" t="s">
        <v>139</v>
      </c>
      <c r="U53" s="40" t="s">
        <v>608</v>
      </c>
      <c r="V53" s="40" t="s">
        <v>144</v>
      </c>
      <c r="W53" s="40" t="s">
        <v>691</v>
      </c>
      <c r="X53" s="40" t="s">
        <v>692</v>
      </c>
      <c r="Y53" s="40" t="s">
        <v>79</v>
      </c>
      <c r="Z53" s="46">
        <v>45798</v>
      </c>
      <c r="AA53" s="46">
        <v>45891</v>
      </c>
      <c r="AB53" s="40" t="s">
        <v>693</v>
      </c>
      <c r="AC53" s="40" t="s">
        <v>694</v>
      </c>
      <c r="AD53" s="40" t="s">
        <v>695</v>
      </c>
      <c r="AE53" s="40" t="s">
        <v>696</v>
      </c>
      <c r="AF53" s="40" t="s">
        <v>693</v>
      </c>
      <c r="AG53" s="40" t="s">
        <v>693</v>
      </c>
      <c r="AH53" s="40"/>
      <c r="AI53" s="40">
        <v>3.5489999999999999</v>
      </c>
      <c r="AJ53" s="40"/>
      <c r="AK53" s="40"/>
      <c r="AL53" s="41"/>
      <c r="AM53" s="40" t="s">
        <v>162</v>
      </c>
      <c r="AN53" s="41">
        <v>-1.0777E-2</v>
      </c>
      <c r="AO53" s="41">
        <v>-2.5999999999999998E-4</v>
      </c>
      <c r="AP53" s="50"/>
    </row>
    <row r="54" spans="1:42" ht="15" x14ac:dyDescent="0.25">
      <c r="A54" s="42">
        <v>9910</v>
      </c>
      <c r="B54" s="42">
        <v>9910</v>
      </c>
      <c r="C54" s="40" t="s">
        <v>690</v>
      </c>
      <c r="D54" s="40">
        <v>499002294</v>
      </c>
      <c r="E54" s="40" t="s">
        <v>94</v>
      </c>
      <c r="F54" s="40">
        <v>3.9552</v>
      </c>
      <c r="G54" s="40">
        <v>640740.31000000006</v>
      </c>
      <c r="H54" s="40">
        <v>640.74031401699028</v>
      </c>
      <c r="I54" s="41">
        <v>9.7709891684123196E-2</v>
      </c>
      <c r="J54" s="41">
        <v>1.65309500014667E-4</v>
      </c>
      <c r="K54" s="40">
        <v>330000710</v>
      </c>
      <c r="L54" s="40" t="s">
        <v>84</v>
      </c>
      <c r="M54" s="40">
        <v>3.3719999999999999</v>
      </c>
      <c r="N54" s="40">
        <v>-730367.06456279999</v>
      </c>
      <c r="O54" s="40">
        <v>-728.52872639561087</v>
      </c>
      <c r="P54" s="41">
        <v>1.6024392001237999E-4</v>
      </c>
      <c r="Q54" s="41">
        <v>0.1105258110265</v>
      </c>
      <c r="R54" s="40">
        <v>77.656999999999996</v>
      </c>
      <c r="S54" s="40" t="s">
        <v>78</v>
      </c>
      <c r="T54" s="40" t="s">
        <v>492</v>
      </c>
      <c r="U54" s="40" t="s">
        <v>608</v>
      </c>
      <c r="V54" s="40" t="s">
        <v>144</v>
      </c>
      <c r="W54" s="40" t="s">
        <v>704</v>
      </c>
      <c r="X54" s="40" t="s">
        <v>705</v>
      </c>
      <c r="Y54" s="40" t="s">
        <v>79</v>
      </c>
      <c r="Z54" s="46">
        <v>45806</v>
      </c>
      <c r="AA54" s="46">
        <v>45875</v>
      </c>
      <c r="AB54" s="40" t="s">
        <v>693</v>
      </c>
      <c r="AC54" s="40" t="s">
        <v>694</v>
      </c>
      <c r="AD54" s="40" t="s">
        <v>695</v>
      </c>
      <c r="AE54" s="40" t="s">
        <v>696</v>
      </c>
      <c r="AF54" s="40" t="s">
        <v>693</v>
      </c>
      <c r="AG54" s="40" t="s">
        <v>693</v>
      </c>
      <c r="AH54" s="40"/>
      <c r="AI54" s="40">
        <v>3.9609999999999999</v>
      </c>
      <c r="AJ54" s="40"/>
      <c r="AK54" s="40"/>
      <c r="AL54" s="41"/>
      <c r="AM54" s="40" t="s">
        <v>162</v>
      </c>
      <c r="AN54" s="41">
        <v>2.0931000000000002E-2</v>
      </c>
      <c r="AO54" s="41">
        <v>5.0600000000000005E-4</v>
      </c>
      <c r="AP54" s="50"/>
    </row>
    <row r="55" spans="1:42" ht="15" x14ac:dyDescent="0.25">
      <c r="A55" s="42">
        <v>9910</v>
      </c>
      <c r="B55" s="42">
        <v>9910</v>
      </c>
      <c r="C55" s="40" t="s">
        <v>690</v>
      </c>
      <c r="D55" s="40">
        <v>499002352</v>
      </c>
      <c r="E55" s="40" t="s">
        <v>347</v>
      </c>
      <c r="F55" s="40">
        <v>0.33429999999999999</v>
      </c>
      <c r="G55" s="40">
        <v>1268883.05</v>
      </c>
      <c r="H55" s="40">
        <v>1268.8830391863596</v>
      </c>
      <c r="I55" s="41">
        <v>1.6354828785179399E-2</v>
      </c>
      <c r="J55" s="41">
        <v>2.7669753007645E-5</v>
      </c>
      <c r="K55" s="40">
        <v>330000504</v>
      </c>
      <c r="L55" s="40" t="s">
        <v>82</v>
      </c>
      <c r="M55" s="40">
        <v>1</v>
      </c>
      <c r="N55" s="40">
        <v>-437066.7665725</v>
      </c>
      <c r="O55" s="40">
        <v>-438.23015838999999</v>
      </c>
      <c r="P55" s="41">
        <v>2.8585748954359998E-5</v>
      </c>
      <c r="Q55" s="41">
        <v>1.9716586356200001E-2</v>
      </c>
      <c r="R55" s="40">
        <v>-14.042999999999999</v>
      </c>
      <c r="S55" s="40" t="s">
        <v>78</v>
      </c>
      <c r="T55" s="40" t="s">
        <v>346</v>
      </c>
      <c r="U55" s="40" t="s">
        <v>608</v>
      </c>
      <c r="V55" s="40" t="s">
        <v>144</v>
      </c>
      <c r="W55" s="40" t="s">
        <v>691</v>
      </c>
      <c r="X55" s="40" t="s">
        <v>719</v>
      </c>
      <c r="Y55" s="40" t="s">
        <v>79</v>
      </c>
      <c r="Z55" s="46">
        <v>45819</v>
      </c>
      <c r="AA55" s="46">
        <v>46094</v>
      </c>
      <c r="AB55" s="40" t="s">
        <v>693</v>
      </c>
      <c r="AC55" s="40" t="s">
        <v>694</v>
      </c>
      <c r="AD55" s="40" t="s">
        <v>695</v>
      </c>
      <c r="AE55" s="40" t="s">
        <v>696</v>
      </c>
      <c r="AF55" s="40" t="s">
        <v>693</v>
      </c>
      <c r="AG55" s="40" t="s">
        <v>693</v>
      </c>
      <c r="AH55" s="40"/>
      <c r="AI55" s="40">
        <v>0.34699999999999998</v>
      </c>
      <c r="AJ55" s="40"/>
      <c r="AK55" s="40"/>
      <c r="AL55" s="41"/>
      <c r="AM55" s="40" t="s">
        <v>162</v>
      </c>
      <c r="AN55" s="41">
        <v>-3.784E-3</v>
      </c>
      <c r="AO55" s="41">
        <v>-9.1000000000000003E-5</v>
      </c>
      <c r="AP55" s="50"/>
    </row>
    <row r="56" spans="1:42" ht="15" x14ac:dyDescent="0.25">
      <c r="A56" s="42">
        <v>9910</v>
      </c>
      <c r="B56" s="42">
        <v>9910</v>
      </c>
      <c r="C56" s="40" t="s">
        <v>690</v>
      </c>
      <c r="D56" s="40">
        <v>499002357</v>
      </c>
      <c r="E56" s="40" t="s">
        <v>84</v>
      </c>
      <c r="F56" s="40">
        <v>3.3719999999999999</v>
      </c>
      <c r="G56" s="40">
        <v>-145397.20000000001</v>
      </c>
      <c r="H56" s="40">
        <v>-145.397209371293</v>
      </c>
      <c r="I56" s="41">
        <v>-1.8903040730922301E-2</v>
      </c>
      <c r="J56" s="41">
        <v>-3.1980919824244999E-5</v>
      </c>
      <c r="K56" s="40">
        <v>330000695</v>
      </c>
      <c r="L56" s="40" t="s">
        <v>82</v>
      </c>
      <c r="M56" s="40">
        <v>1</v>
      </c>
      <c r="N56" s="40">
        <v>119007.6082</v>
      </c>
      <c r="O56" s="40">
        <v>504.39057394100001</v>
      </c>
      <c r="P56" s="41">
        <v>-3.2901392214979999E-5</v>
      </c>
      <c r="Q56" s="41">
        <v>-2.26932357757E-2</v>
      </c>
      <c r="R56" s="40">
        <v>14.111000000000001</v>
      </c>
      <c r="S56" s="40" t="s">
        <v>97</v>
      </c>
      <c r="T56" s="40" t="s">
        <v>139</v>
      </c>
      <c r="U56" s="40" t="s">
        <v>608</v>
      </c>
      <c r="V56" s="40" t="s">
        <v>144</v>
      </c>
      <c r="W56" s="40" t="s">
        <v>704</v>
      </c>
      <c r="X56" s="40" t="s">
        <v>692</v>
      </c>
      <c r="Y56" s="40" t="s">
        <v>79</v>
      </c>
      <c r="Z56" s="46">
        <v>45819</v>
      </c>
      <c r="AA56" s="46">
        <v>45854</v>
      </c>
      <c r="AB56" s="40" t="s">
        <v>693</v>
      </c>
      <c r="AC56" s="40" t="s">
        <v>694</v>
      </c>
      <c r="AD56" s="40" t="s">
        <v>695</v>
      </c>
      <c r="AE56" s="40" t="s">
        <v>696</v>
      </c>
      <c r="AF56" s="40" t="s">
        <v>693</v>
      </c>
      <c r="AG56" s="40" t="s">
        <v>693</v>
      </c>
      <c r="AH56" s="40"/>
      <c r="AI56" s="40">
        <v>3.5030000000000001</v>
      </c>
      <c r="AJ56" s="40"/>
      <c r="AK56" s="40"/>
      <c r="AL56" s="41"/>
      <c r="AM56" s="40" t="s">
        <v>658</v>
      </c>
      <c r="AN56" s="41">
        <v>3.803E-3</v>
      </c>
      <c r="AO56" s="41">
        <v>9.2E-5</v>
      </c>
      <c r="AP56" s="50"/>
    </row>
    <row r="57" spans="1:42" ht="15" x14ac:dyDescent="0.25">
      <c r="A57" s="42">
        <v>9910</v>
      </c>
      <c r="B57" s="42">
        <v>9910</v>
      </c>
      <c r="C57" s="40" t="s">
        <v>690</v>
      </c>
      <c r="D57" s="40">
        <v>499002323</v>
      </c>
      <c r="E57" s="40" t="s">
        <v>84</v>
      </c>
      <c r="F57" s="40">
        <v>3.3719999999999999</v>
      </c>
      <c r="G57" s="40">
        <v>-461464.26</v>
      </c>
      <c r="H57" s="40">
        <v>-461.46426453143533</v>
      </c>
      <c r="I57" s="41">
        <v>-5.9994808882660101E-2</v>
      </c>
      <c r="J57" s="41">
        <v>-1.01501615536839E-4</v>
      </c>
      <c r="K57" s="40">
        <v>330000504</v>
      </c>
      <c r="L57" s="40" t="s">
        <v>82</v>
      </c>
      <c r="M57" s="40">
        <v>1</v>
      </c>
      <c r="N57" s="40">
        <v>1606818.5533199999</v>
      </c>
      <c r="O57" s="40">
        <v>1607.8544041820001</v>
      </c>
      <c r="P57" s="41">
        <v>-1.0488032709105E-4</v>
      </c>
      <c r="Q57" s="41">
        <v>-7.2339613331699998E-2</v>
      </c>
      <c r="R57" s="40">
        <v>51.796999999999997</v>
      </c>
      <c r="S57" s="40" t="s">
        <v>97</v>
      </c>
      <c r="T57" s="40" t="s">
        <v>139</v>
      </c>
      <c r="U57" s="40" t="s">
        <v>608</v>
      </c>
      <c r="V57" s="40" t="s">
        <v>144</v>
      </c>
      <c r="W57" s="40" t="s">
        <v>691</v>
      </c>
      <c r="X57" s="40" t="s">
        <v>692</v>
      </c>
      <c r="Y57" s="40" t="s">
        <v>79</v>
      </c>
      <c r="Z57" s="46">
        <v>45813</v>
      </c>
      <c r="AA57" s="46">
        <v>45918</v>
      </c>
      <c r="AB57" s="40" t="s">
        <v>693</v>
      </c>
      <c r="AC57" s="40" t="s">
        <v>694</v>
      </c>
      <c r="AD57" s="40" t="s">
        <v>695</v>
      </c>
      <c r="AE57" s="40" t="s">
        <v>696</v>
      </c>
      <c r="AF57" s="40" t="s">
        <v>693</v>
      </c>
      <c r="AG57" s="40" t="s">
        <v>693</v>
      </c>
      <c r="AH57" s="40"/>
      <c r="AI57" s="40">
        <v>3.4910000000000001</v>
      </c>
      <c r="AJ57" s="40"/>
      <c r="AK57" s="40"/>
      <c r="AL57" s="41"/>
      <c r="AM57" s="40" t="s">
        <v>658</v>
      </c>
      <c r="AN57" s="41">
        <v>1.3960999999999999E-2</v>
      </c>
      <c r="AO57" s="41">
        <v>3.3700000000000001E-4</v>
      </c>
      <c r="AP57" s="50"/>
    </row>
    <row r="58" spans="1:42" ht="15" x14ac:dyDescent="0.25">
      <c r="A58" s="42">
        <v>9910</v>
      </c>
      <c r="B58" s="42">
        <v>9910</v>
      </c>
      <c r="C58" s="40" t="s">
        <v>690</v>
      </c>
      <c r="D58" s="40">
        <v>499001920</v>
      </c>
      <c r="E58" s="40" t="s">
        <v>84</v>
      </c>
      <c r="F58" s="40">
        <v>3.3719999999999999</v>
      </c>
      <c r="G58" s="40">
        <v>-276878.56</v>
      </c>
      <c r="H58" s="40">
        <v>-276.8785587188612</v>
      </c>
      <c r="I58" s="41">
        <v>-3.5996885329596003E-2</v>
      </c>
      <c r="J58" s="41">
        <v>-6.0900969322103001E-5</v>
      </c>
      <c r="K58" s="40">
        <v>330000504</v>
      </c>
      <c r="L58" s="40" t="s">
        <v>82</v>
      </c>
      <c r="M58" s="40">
        <v>1</v>
      </c>
      <c r="N58" s="40">
        <v>1005207.61208</v>
      </c>
      <c r="O58" s="40">
        <v>1007.18323958</v>
      </c>
      <c r="P58" s="41">
        <v>-6.5698552887020001E-5</v>
      </c>
      <c r="Q58" s="41">
        <v>-4.5314579426999999E-2</v>
      </c>
      <c r="R58" s="40">
        <v>73.549000000000007</v>
      </c>
      <c r="S58" s="40" t="s">
        <v>97</v>
      </c>
      <c r="T58" s="40" t="s">
        <v>139</v>
      </c>
      <c r="U58" s="40" t="s">
        <v>608</v>
      </c>
      <c r="V58" s="40" t="s">
        <v>144</v>
      </c>
      <c r="W58" s="40" t="s">
        <v>691</v>
      </c>
      <c r="X58" s="40" t="s">
        <v>692</v>
      </c>
      <c r="Y58" s="40" t="s">
        <v>79</v>
      </c>
      <c r="Z58" s="46">
        <v>45728</v>
      </c>
      <c r="AA58" s="46">
        <v>46048</v>
      </c>
      <c r="AB58" s="40" t="s">
        <v>693</v>
      </c>
      <c r="AC58" s="40" t="s">
        <v>694</v>
      </c>
      <c r="AD58" s="40" t="s">
        <v>695</v>
      </c>
      <c r="AE58" s="40" t="s">
        <v>696</v>
      </c>
      <c r="AF58" s="40" t="s">
        <v>693</v>
      </c>
      <c r="AG58" s="40" t="s">
        <v>693</v>
      </c>
      <c r="AH58" s="40"/>
      <c r="AI58" s="40">
        <v>3.637</v>
      </c>
      <c r="AJ58" s="40"/>
      <c r="AK58" s="40"/>
      <c r="AL58" s="41"/>
      <c r="AM58" s="40" t="s">
        <v>629</v>
      </c>
      <c r="AN58" s="41">
        <v>1.9824000000000001E-2</v>
      </c>
      <c r="AO58" s="41">
        <v>4.7899999999999999E-4</v>
      </c>
      <c r="AP58" s="50"/>
    </row>
    <row r="59" spans="1:42" ht="15" x14ac:dyDescent="0.25">
      <c r="A59" s="42">
        <v>9910</v>
      </c>
      <c r="B59" s="42">
        <v>9910</v>
      </c>
      <c r="C59" s="40" t="s">
        <v>690</v>
      </c>
      <c r="D59" s="40">
        <v>499001875</v>
      </c>
      <c r="E59" s="40" t="s">
        <v>84</v>
      </c>
      <c r="F59" s="40">
        <v>3.3719999999999999</v>
      </c>
      <c r="G59" s="40">
        <v>-182659.92</v>
      </c>
      <c r="H59" s="40">
        <v>-182.65992289442468</v>
      </c>
      <c r="I59" s="41">
        <v>-2.37475531842096E-2</v>
      </c>
      <c r="J59" s="41">
        <v>-4.0177059617918002E-5</v>
      </c>
      <c r="K59" s="40">
        <v>330000504</v>
      </c>
      <c r="L59" s="40" t="s">
        <v>82</v>
      </c>
      <c r="M59" s="40">
        <v>1</v>
      </c>
      <c r="N59" s="40">
        <v>656023.10268000001</v>
      </c>
      <c r="O59" s="40">
        <v>656.14100988600001</v>
      </c>
      <c r="P59" s="41">
        <v>-4.280007167048E-5</v>
      </c>
      <c r="Q59" s="41">
        <v>-2.95206996497E-2</v>
      </c>
      <c r="R59" s="40">
        <v>40.212000000000003</v>
      </c>
      <c r="S59" s="40" t="s">
        <v>97</v>
      </c>
      <c r="T59" s="40" t="s">
        <v>139</v>
      </c>
      <c r="U59" s="40" t="s">
        <v>608</v>
      </c>
      <c r="V59" s="40" t="s">
        <v>144</v>
      </c>
      <c r="W59" s="40" t="s">
        <v>691</v>
      </c>
      <c r="X59" s="40" t="s">
        <v>692</v>
      </c>
      <c r="Y59" s="40" t="s">
        <v>79</v>
      </c>
      <c r="Z59" s="46">
        <v>45720</v>
      </c>
      <c r="AA59" s="46">
        <v>45905</v>
      </c>
      <c r="AB59" s="40" t="s">
        <v>693</v>
      </c>
      <c r="AC59" s="40" t="s">
        <v>694</v>
      </c>
      <c r="AD59" s="40" t="s">
        <v>695</v>
      </c>
      <c r="AE59" s="40" t="s">
        <v>696</v>
      </c>
      <c r="AF59" s="40" t="s">
        <v>693</v>
      </c>
      <c r="AG59" s="40" t="s">
        <v>693</v>
      </c>
      <c r="AH59" s="40"/>
      <c r="AI59" s="40">
        <v>3.6110000000000002</v>
      </c>
      <c r="AJ59" s="40"/>
      <c r="AK59" s="40"/>
      <c r="AL59" s="41"/>
      <c r="AM59" s="40" t="s">
        <v>629</v>
      </c>
      <c r="AN59" s="41">
        <v>1.0838E-2</v>
      </c>
      <c r="AO59" s="41">
        <v>2.6200000000000003E-4</v>
      </c>
      <c r="AP59" s="50"/>
    </row>
    <row r="60" spans="1:42" ht="15" x14ac:dyDescent="0.25">
      <c r="A60" s="42">
        <v>9910</v>
      </c>
      <c r="B60" s="42">
        <v>9910</v>
      </c>
      <c r="C60" s="40" t="s">
        <v>699</v>
      </c>
      <c r="D60" s="40">
        <v>8889030</v>
      </c>
      <c r="E60" s="40" t="s">
        <v>84</v>
      </c>
      <c r="F60" s="40">
        <v>3.3719999999999999</v>
      </c>
      <c r="G60" s="40">
        <v>263415.39</v>
      </c>
      <c r="H60" s="40">
        <v>273.63590450771056</v>
      </c>
      <c r="I60" s="41">
        <v>3.5575308980952701E-2</v>
      </c>
      <c r="J60" s="41">
        <v>6.0187729605927999E-5</v>
      </c>
      <c r="K60" s="40">
        <v>330000501</v>
      </c>
      <c r="L60" s="40" t="s">
        <v>82</v>
      </c>
      <c r="M60" s="40">
        <v>1</v>
      </c>
      <c r="N60" s="40">
        <v>263415.39</v>
      </c>
      <c r="O60" s="40">
        <v>-792.22718181100004</v>
      </c>
      <c r="P60" s="41">
        <v>5.1676971336860003E-5</v>
      </c>
      <c r="Q60" s="41">
        <v>3.5643406426600001E-2</v>
      </c>
      <c r="R60" s="40">
        <v>130.47300000000001</v>
      </c>
      <c r="S60" s="40" t="s">
        <v>97</v>
      </c>
      <c r="T60" s="40" t="s">
        <v>139</v>
      </c>
      <c r="U60" s="40" t="s">
        <v>551</v>
      </c>
      <c r="V60" s="40" t="s">
        <v>700</v>
      </c>
      <c r="W60" s="40" t="s">
        <v>139</v>
      </c>
      <c r="X60" s="40" t="s">
        <v>720</v>
      </c>
      <c r="Y60" s="40" t="s">
        <v>79</v>
      </c>
      <c r="Z60" s="46">
        <v>45722</v>
      </c>
      <c r="AA60" s="46">
        <v>46086</v>
      </c>
      <c r="AB60" s="40" t="s">
        <v>693</v>
      </c>
      <c r="AC60" s="40" t="s">
        <v>694</v>
      </c>
      <c r="AD60" s="40" t="s">
        <v>695</v>
      </c>
      <c r="AE60" s="40" t="s">
        <v>696</v>
      </c>
      <c r="AF60" s="40" t="s">
        <v>693</v>
      </c>
      <c r="AG60" s="40" t="s">
        <v>702</v>
      </c>
      <c r="AH60" s="40"/>
      <c r="AI60" s="40">
        <v>1005</v>
      </c>
      <c r="AJ60" s="40"/>
      <c r="AK60" s="40"/>
      <c r="AL60" s="41"/>
      <c r="AM60" s="40" t="s">
        <v>162</v>
      </c>
      <c r="AN60" s="41">
        <v>3.5166999999999997E-2</v>
      </c>
      <c r="AO60" s="41">
        <v>8.5099999999999998E-4</v>
      </c>
      <c r="AP60" s="50"/>
    </row>
    <row r="61" spans="1:42" ht="15" x14ac:dyDescent="0.25">
      <c r="A61" s="42">
        <v>9910</v>
      </c>
      <c r="B61" s="42">
        <v>9910</v>
      </c>
      <c r="C61" s="40" t="s">
        <v>699</v>
      </c>
      <c r="D61" s="40">
        <v>750000023</v>
      </c>
      <c r="E61" s="40" t="s">
        <v>94</v>
      </c>
      <c r="F61" s="40">
        <v>3.9552</v>
      </c>
      <c r="G61" s="40">
        <v>364734.34</v>
      </c>
      <c r="H61" s="40">
        <v>469.52956108414241</v>
      </c>
      <c r="I61" s="41">
        <v>7.1601055142612599E-2</v>
      </c>
      <c r="J61" s="41">
        <v>1.21137526837226E-4</v>
      </c>
      <c r="K61" s="40">
        <v>330000501</v>
      </c>
      <c r="L61" s="40" t="s">
        <v>82</v>
      </c>
      <c r="M61" s="40">
        <v>1</v>
      </c>
      <c r="N61" s="40">
        <v>364734.34</v>
      </c>
      <c r="O61" s="40">
        <v>-1454.33323584</v>
      </c>
      <c r="P61" s="41">
        <v>9.4866142778569996E-5</v>
      </c>
      <c r="Q61" s="41">
        <v>6.5432481736200004E-2</v>
      </c>
      <c r="R61" s="40">
        <v>402.75</v>
      </c>
      <c r="S61" s="40" t="s">
        <v>97</v>
      </c>
      <c r="T61" s="40" t="s">
        <v>492</v>
      </c>
      <c r="U61" s="40" t="s">
        <v>551</v>
      </c>
      <c r="V61" s="40" t="s">
        <v>700</v>
      </c>
      <c r="W61" s="40" t="s">
        <v>139</v>
      </c>
      <c r="X61" s="40" t="s">
        <v>716</v>
      </c>
      <c r="Y61" s="40" t="s">
        <v>79</v>
      </c>
      <c r="Z61" s="46">
        <v>45755</v>
      </c>
      <c r="AA61" s="46">
        <v>45929</v>
      </c>
      <c r="AB61" s="40" t="s">
        <v>693</v>
      </c>
      <c r="AC61" s="40" t="s">
        <v>694</v>
      </c>
      <c r="AD61" s="40" t="s">
        <v>695</v>
      </c>
      <c r="AE61" s="40" t="s">
        <v>696</v>
      </c>
      <c r="AF61" s="40" t="s">
        <v>693</v>
      </c>
      <c r="AG61" s="40" t="s">
        <v>702</v>
      </c>
      <c r="AH61" s="40"/>
      <c r="AI61" s="40">
        <v>149.33000000000001</v>
      </c>
      <c r="AJ61" s="40"/>
      <c r="AK61" s="40"/>
      <c r="AL61" s="41"/>
      <c r="AM61" s="40" t="s">
        <v>658</v>
      </c>
      <c r="AN61" s="41">
        <v>0.108556</v>
      </c>
      <c r="AO61" s="41">
        <v>2.627E-3</v>
      </c>
      <c r="AP61" s="50"/>
    </row>
    <row r="62" spans="1:42" ht="15" x14ac:dyDescent="0.25">
      <c r="A62" s="42">
        <v>9910</v>
      </c>
      <c r="B62" s="42">
        <v>9910</v>
      </c>
      <c r="C62" s="40" t="s">
        <v>699</v>
      </c>
      <c r="D62" s="40">
        <v>750000082</v>
      </c>
      <c r="E62" s="40" t="s">
        <v>84</v>
      </c>
      <c r="F62" s="40">
        <v>3.3719999999999999</v>
      </c>
      <c r="G62" s="40">
        <v>919317.11</v>
      </c>
      <c r="H62" s="40">
        <v>935.7744928825623</v>
      </c>
      <c r="I62" s="41">
        <v>0.12165971706338501</v>
      </c>
      <c r="J62" s="41">
        <v>2.0582877181657899E-4</v>
      </c>
      <c r="K62" s="40">
        <v>330000501</v>
      </c>
      <c r="L62" s="40" t="s">
        <v>82</v>
      </c>
      <c r="M62" s="40">
        <v>1</v>
      </c>
      <c r="N62" s="40">
        <v>919317.11</v>
      </c>
      <c r="O62" s="40">
        <v>-3099.883813166</v>
      </c>
      <c r="P62" s="41">
        <v>2.0220539087588001E-4</v>
      </c>
      <c r="Q62" s="41">
        <v>0.139468098501</v>
      </c>
      <c r="R62" s="40">
        <v>55.548000000000002</v>
      </c>
      <c r="S62" s="40" t="s">
        <v>97</v>
      </c>
      <c r="T62" s="40" t="s">
        <v>139</v>
      </c>
      <c r="U62" s="40" t="s">
        <v>551</v>
      </c>
      <c r="V62" s="40" t="s">
        <v>700</v>
      </c>
      <c r="W62" s="40" t="s">
        <v>139</v>
      </c>
      <c r="X62" s="40" t="s">
        <v>712</v>
      </c>
      <c r="Y62" s="40" t="s">
        <v>79</v>
      </c>
      <c r="Z62" s="46">
        <v>45838</v>
      </c>
      <c r="AA62" s="46">
        <v>45929</v>
      </c>
      <c r="AB62" s="40" t="s">
        <v>693</v>
      </c>
      <c r="AC62" s="40" t="s">
        <v>694</v>
      </c>
      <c r="AD62" s="40" t="s">
        <v>695</v>
      </c>
      <c r="AE62" s="40" t="s">
        <v>696</v>
      </c>
      <c r="AF62" s="40" t="s">
        <v>693</v>
      </c>
      <c r="AG62" s="40" t="s">
        <v>702</v>
      </c>
      <c r="AH62" s="40"/>
      <c r="AI62" s="40">
        <v>103.54</v>
      </c>
      <c r="AJ62" s="40"/>
      <c r="AK62" s="40"/>
      <c r="AL62" s="41"/>
      <c r="AM62" s="40" t="s">
        <v>629</v>
      </c>
      <c r="AN62" s="41">
        <v>1.4971999999999999E-2</v>
      </c>
      <c r="AO62" s="41">
        <v>3.6200000000000002E-4</v>
      </c>
      <c r="AP62" s="50"/>
    </row>
    <row r="63" spans="1:42" ht="15" x14ac:dyDescent="0.25">
      <c r="A63" s="42">
        <v>9910</v>
      </c>
      <c r="B63" s="42">
        <v>9910</v>
      </c>
      <c r="C63" s="40" t="s">
        <v>699</v>
      </c>
      <c r="D63" s="40">
        <v>750000047</v>
      </c>
      <c r="E63" s="40" t="s">
        <v>84</v>
      </c>
      <c r="F63" s="40">
        <v>3.3719999999999999</v>
      </c>
      <c r="G63" s="40">
        <v>220795.86</v>
      </c>
      <c r="H63" s="40">
        <v>256.51040035587187</v>
      </c>
      <c r="I63" s="41">
        <v>3.33488281295004E-2</v>
      </c>
      <c r="J63" s="41">
        <v>5.6420880313579999E-5</v>
      </c>
      <c r="K63" s="40">
        <v>330000501</v>
      </c>
      <c r="L63" s="40" t="s">
        <v>82</v>
      </c>
      <c r="M63" s="40">
        <v>1</v>
      </c>
      <c r="N63" s="40">
        <v>220795.86</v>
      </c>
      <c r="O63" s="40">
        <v>-748.57062278399997</v>
      </c>
      <c r="P63" s="41">
        <v>4.8829254417650002E-5</v>
      </c>
      <c r="Q63" s="41">
        <v>3.3679236915299997E-2</v>
      </c>
      <c r="R63" s="40">
        <v>116.38200000000001</v>
      </c>
      <c r="S63" s="40" t="s">
        <v>97</v>
      </c>
      <c r="T63" s="40" t="s">
        <v>139</v>
      </c>
      <c r="U63" s="40" t="s">
        <v>551</v>
      </c>
      <c r="V63" s="40" t="s">
        <v>700</v>
      </c>
      <c r="W63" s="40" t="s">
        <v>139</v>
      </c>
      <c r="X63" s="40" t="s">
        <v>721</v>
      </c>
      <c r="Y63" s="40" t="s">
        <v>79</v>
      </c>
      <c r="Z63" s="46">
        <v>45799</v>
      </c>
      <c r="AA63" s="46">
        <v>45891</v>
      </c>
      <c r="AB63" s="40" t="s">
        <v>693</v>
      </c>
      <c r="AC63" s="40" t="s">
        <v>694</v>
      </c>
      <c r="AD63" s="40" t="s">
        <v>695</v>
      </c>
      <c r="AE63" s="40" t="s">
        <v>696</v>
      </c>
      <c r="AF63" s="40" t="s">
        <v>693</v>
      </c>
      <c r="AG63" s="40" t="s">
        <v>702</v>
      </c>
      <c r="AH63" s="40"/>
      <c r="AI63" s="40">
        <v>636.57000000000005</v>
      </c>
      <c r="AJ63" s="40"/>
      <c r="AK63" s="40"/>
      <c r="AL63" s="41"/>
      <c r="AM63" s="40" t="s">
        <v>658</v>
      </c>
      <c r="AN63" s="41">
        <v>3.1369000000000001E-2</v>
      </c>
      <c r="AO63" s="41">
        <v>7.5900000000000002E-4</v>
      </c>
      <c r="AP63" s="50"/>
    </row>
    <row r="64" spans="1:42" ht="15" x14ac:dyDescent="0.25">
      <c r="A64" s="42">
        <v>9910</v>
      </c>
      <c r="B64" s="42">
        <v>9910</v>
      </c>
      <c r="C64" s="40" t="s">
        <v>717</v>
      </c>
      <c r="D64" s="40">
        <v>8888987</v>
      </c>
      <c r="E64" s="40" t="s">
        <v>94</v>
      </c>
      <c r="F64" s="40">
        <v>3.9552</v>
      </c>
      <c r="G64" s="40">
        <v>325602.68</v>
      </c>
      <c r="H64" s="40">
        <v>382.63972239077668</v>
      </c>
      <c r="I64" s="41">
        <v>5.8350762408644598E-2</v>
      </c>
      <c r="J64" s="41">
        <v>9.8720152002942002E-5</v>
      </c>
      <c r="K64" s="40">
        <v>330000501</v>
      </c>
      <c r="L64" s="40" t="s">
        <v>82</v>
      </c>
      <c r="M64" s="40">
        <v>1</v>
      </c>
      <c r="N64" s="40">
        <v>325602.68</v>
      </c>
      <c r="O64" s="40">
        <v>-1313.5257809689999</v>
      </c>
      <c r="P64" s="41">
        <v>8.568127387171E-5</v>
      </c>
      <c r="Q64" s="41">
        <v>5.9097357851200003E-2</v>
      </c>
      <c r="R64" s="40">
        <v>199.89099999999999</v>
      </c>
      <c r="S64" s="40" t="s">
        <v>97</v>
      </c>
      <c r="T64" s="40" t="s">
        <v>139</v>
      </c>
      <c r="U64" s="40" t="s">
        <v>551</v>
      </c>
      <c r="V64" s="40" t="s">
        <v>700</v>
      </c>
      <c r="W64" s="40" t="s">
        <v>139</v>
      </c>
      <c r="X64" s="40" t="s">
        <v>718</v>
      </c>
      <c r="Y64" s="40" t="s">
        <v>79</v>
      </c>
      <c r="Z64" s="46">
        <v>45630</v>
      </c>
      <c r="AA64" s="46">
        <v>45994</v>
      </c>
      <c r="AB64" s="40" t="s">
        <v>693</v>
      </c>
      <c r="AC64" s="40" t="s">
        <v>694</v>
      </c>
      <c r="AD64" s="40" t="s">
        <v>695</v>
      </c>
      <c r="AE64" s="40" t="s">
        <v>696</v>
      </c>
      <c r="AF64" s="40" t="s">
        <v>693</v>
      </c>
      <c r="AG64" s="40" t="s">
        <v>702</v>
      </c>
      <c r="AH64" s="40"/>
      <c r="AI64" s="40">
        <v>115.84</v>
      </c>
      <c r="AJ64" s="40"/>
      <c r="AK64" s="40"/>
      <c r="AL64" s="41"/>
      <c r="AM64" s="40" t="s">
        <v>162</v>
      </c>
      <c r="AN64" s="41">
        <v>5.3878000000000002E-2</v>
      </c>
      <c r="AO64" s="41">
        <v>1.3029999999999999E-3</v>
      </c>
      <c r="AP64" s="50"/>
    </row>
    <row r="65" spans="1:42" ht="15" x14ac:dyDescent="0.25">
      <c r="A65" s="42">
        <v>9910</v>
      </c>
      <c r="B65" s="42">
        <v>9910</v>
      </c>
      <c r="C65" s="40" t="s">
        <v>690</v>
      </c>
      <c r="D65" s="40">
        <v>499001803</v>
      </c>
      <c r="E65" s="40" t="s">
        <v>84</v>
      </c>
      <c r="F65" s="40">
        <v>3.3719999999999999</v>
      </c>
      <c r="G65" s="40">
        <v>-272849.59999999998</v>
      </c>
      <c r="H65" s="40">
        <v>-272.84960557532622</v>
      </c>
      <c r="I65" s="41">
        <v>-3.5473082529634901E-2</v>
      </c>
      <c r="J65" s="41">
        <v>-6.0014778809807997E-5</v>
      </c>
      <c r="K65" s="40">
        <v>330000504</v>
      </c>
      <c r="L65" s="40" t="s">
        <v>82</v>
      </c>
      <c r="M65" s="40">
        <v>1</v>
      </c>
      <c r="N65" s="40">
        <v>980239.47296000004</v>
      </c>
      <c r="O65" s="40">
        <v>980.20591521400002</v>
      </c>
      <c r="P65" s="41">
        <v>-6.3938822281940004E-5</v>
      </c>
      <c r="Q65" s="41">
        <v>-4.4100831958199999E-2</v>
      </c>
      <c r="R65" s="40">
        <v>60.156999999999996</v>
      </c>
      <c r="S65" s="40" t="s">
        <v>97</v>
      </c>
      <c r="T65" s="40" t="s">
        <v>139</v>
      </c>
      <c r="U65" s="40" t="s">
        <v>608</v>
      </c>
      <c r="V65" s="40" t="s">
        <v>144</v>
      </c>
      <c r="W65" s="40" t="s">
        <v>691</v>
      </c>
      <c r="X65" s="40" t="s">
        <v>692</v>
      </c>
      <c r="Y65" s="40" t="s">
        <v>79</v>
      </c>
      <c r="Z65" s="46">
        <v>45700</v>
      </c>
      <c r="AA65" s="46">
        <v>45852</v>
      </c>
      <c r="AB65" s="40" t="s">
        <v>693</v>
      </c>
      <c r="AC65" s="40" t="s">
        <v>694</v>
      </c>
      <c r="AD65" s="40" t="s">
        <v>695</v>
      </c>
      <c r="AE65" s="40" t="s">
        <v>696</v>
      </c>
      <c r="AF65" s="40" t="s">
        <v>693</v>
      </c>
      <c r="AG65" s="40" t="s">
        <v>693</v>
      </c>
      <c r="AH65" s="40"/>
      <c r="AI65" s="40">
        <v>3.5920000000000001</v>
      </c>
      <c r="AJ65" s="40"/>
      <c r="AK65" s="40"/>
      <c r="AL65" s="41"/>
      <c r="AM65" s="40" t="s">
        <v>658</v>
      </c>
      <c r="AN65" s="41">
        <v>1.6213999999999999E-2</v>
      </c>
      <c r="AO65" s="41">
        <v>3.9199999999999999E-4</v>
      </c>
      <c r="AP65" s="50"/>
    </row>
    <row r="66" spans="1:42" ht="15" x14ac:dyDescent="0.25">
      <c r="A66" s="42">
        <v>9910</v>
      </c>
      <c r="B66" s="42">
        <v>9910</v>
      </c>
      <c r="C66" s="40" t="s">
        <v>699</v>
      </c>
      <c r="D66" s="40">
        <v>8889019</v>
      </c>
      <c r="E66" s="40" t="s">
        <v>84</v>
      </c>
      <c r="F66" s="40">
        <v>3.3719999999999999</v>
      </c>
      <c r="G66" s="40">
        <v>182096.96</v>
      </c>
      <c r="H66" s="40">
        <v>188.92028469750889</v>
      </c>
      <c r="I66" s="41">
        <v>2.45614606495985E-2</v>
      </c>
      <c r="J66" s="41">
        <v>4.1554060798071E-5</v>
      </c>
      <c r="K66" s="40">
        <v>330000501</v>
      </c>
      <c r="L66" s="40" t="s">
        <v>82</v>
      </c>
      <c r="M66" s="40">
        <v>1</v>
      </c>
      <c r="N66" s="40">
        <v>182096.96</v>
      </c>
      <c r="O66" s="40">
        <v>-625.58997843999998</v>
      </c>
      <c r="P66" s="41">
        <v>4.080722818746E-5</v>
      </c>
      <c r="Q66" s="41">
        <v>2.8146166112299999E-2</v>
      </c>
      <c r="R66" s="40">
        <v>11.449</v>
      </c>
      <c r="S66" s="40" t="s">
        <v>97</v>
      </c>
      <c r="T66" s="40" t="s">
        <v>139</v>
      </c>
      <c r="U66" s="40" t="s">
        <v>551</v>
      </c>
      <c r="V66" s="40" t="s">
        <v>700</v>
      </c>
      <c r="W66" s="40" t="s">
        <v>139</v>
      </c>
      <c r="X66" s="40" t="s">
        <v>712</v>
      </c>
      <c r="Y66" s="40" t="s">
        <v>79</v>
      </c>
      <c r="Z66" s="46">
        <v>45712</v>
      </c>
      <c r="AA66" s="46">
        <v>46066</v>
      </c>
      <c r="AB66" s="40" t="s">
        <v>693</v>
      </c>
      <c r="AC66" s="40" t="s">
        <v>694</v>
      </c>
      <c r="AD66" s="40" t="s">
        <v>695</v>
      </c>
      <c r="AE66" s="40" t="s">
        <v>696</v>
      </c>
      <c r="AF66" s="40" t="s">
        <v>693</v>
      </c>
      <c r="AG66" s="40" t="s">
        <v>702</v>
      </c>
      <c r="AH66" s="40"/>
      <c r="AI66" s="40">
        <v>92.92</v>
      </c>
      <c r="AJ66" s="40"/>
      <c r="AK66" s="40"/>
      <c r="AL66" s="41"/>
      <c r="AM66" s="40" t="s">
        <v>629</v>
      </c>
      <c r="AN66" s="41">
        <v>3.0850000000000001E-3</v>
      </c>
      <c r="AO66" s="41">
        <v>7.3999999999999996E-5</v>
      </c>
      <c r="AP66" s="50"/>
    </row>
    <row r="67" spans="1:42" ht="15" x14ac:dyDescent="0.25">
      <c r="A67" s="42">
        <v>9910</v>
      </c>
      <c r="B67" s="42">
        <v>9910</v>
      </c>
      <c r="C67" s="40" t="s">
        <v>690</v>
      </c>
      <c r="D67" s="40">
        <v>499002334</v>
      </c>
      <c r="E67" s="40" t="s">
        <v>84</v>
      </c>
      <c r="F67" s="40">
        <v>3.3719999999999999</v>
      </c>
      <c r="G67" s="40">
        <v>-287216.65000000002</v>
      </c>
      <c r="H67" s="40">
        <v>-287.21664887307236</v>
      </c>
      <c r="I67" s="41">
        <v>-3.7340936842757903E-2</v>
      </c>
      <c r="J67" s="41">
        <v>-6.3174889391046001E-5</v>
      </c>
      <c r="K67" s="40">
        <v>330000504</v>
      </c>
      <c r="L67" s="40" t="s">
        <v>82</v>
      </c>
      <c r="M67" s="40">
        <v>1</v>
      </c>
      <c r="N67" s="40">
        <v>1004339.18172</v>
      </c>
      <c r="O67" s="40">
        <v>1004.5798196539999</v>
      </c>
      <c r="P67" s="41">
        <v>-6.5528731830659997E-5</v>
      </c>
      <c r="Q67" s="41">
        <v>-4.51974479316E-2</v>
      </c>
      <c r="R67" s="40">
        <v>36.085000000000001</v>
      </c>
      <c r="S67" s="40" t="s">
        <v>97</v>
      </c>
      <c r="T67" s="40" t="s">
        <v>139</v>
      </c>
      <c r="U67" s="40" t="s">
        <v>608</v>
      </c>
      <c r="V67" s="40" t="s">
        <v>144</v>
      </c>
      <c r="W67" s="40" t="s">
        <v>691</v>
      </c>
      <c r="X67" s="40" t="s">
        <v>692</v>
      </c>
      <c r="Y67" s="40" t="s">
        <v>79</v>
      </c>
      <c r="Z67" s="46">
        <v>45818</v>
      </c>
      <c r="AA67" s="46">
        <v>45883</v>
      </c>
      <c r="AB67" s="40" t="s">
        <v>693</v>
      </c>
      <c r="AC67" s="40" t="s">
        <v>694</v>
      </c>
      <c r="AD67" s="40" t="s">
        <v>695</v>
      </c>
      <c r="AE67" s="40" t="s">
        <v>696</v>
      </c>
      <c r="AF67" s="40" t="s">
        <v>693</v>
      </c>
      <c r="AG67" s="40" t="s">
        <v>693</v>
      </c>
      <c r="AH67" s="40"/>
      <c r="AI67" s="40">
        <v>3.4950000000000001</v>
      </c>
      <c r="AJ67" s="40"/>
      <c r="AK67" s="40"/>
      <c r="AL67" s="41"/>
      <c r="AM67" s="40" t="s">
        <v>629</v>
      </c>
      <c r="AN67" s="41">
        <v>9.7260000000000003E-3</v>
      </c>
      <c r="AO67" s="41">
        <v>2.3499999999999999E-4</v>
      </c>
      <c r="AP67" s="50"/>
    </row>
    <row r="68" spans="1:42" ht="15" x14ac:dyDescent="0.25">
      <c r="A68" s="42">
        <v>9910</v>
      </c>
      <c r="B68" s="42">
        <v>9910</v>
      </c>
      <c r="C68" s="40" t="s">
        <v>690</v>
      </c>
      <c r="D68" s="40">
        <v>499002027</v>
      </c>
      <c r="E68" s="40" t="s">
        <v>84</v>
      </c>
      <c r="F68" s="40">
        <v>3.3719999999999999</v>
      </c>
      <c r="G68" s="40">
        <v>516839.97</v>
      </c>
      <c r="H68" s="40">
        <v>516.83997627520762</v>
      </c>
      <c r="I68" s="41">
        <v>6.7194185948579302E-2</v>
      </c>
      <c r="J68" s="41">
        <v>1.1368180940126E-4</v>
      </c>
      <c r="K68" s="40">
        <v>330000504</v>
      </c>
      <c r="L68" s="40" t="s">
        <v>82</v>
      </c>
      <c r="M68" s="40">
        <v>1</v>
      </c>
      <c r="N68" s="40">
        <v>-1907372.0672865</v>
      </c>
      <c r="O68" s="40">
        <v>-1907.4178954490001</v>
      </c>
      <c r="P68" s="41">
        <v>1.2442085070246001E-4</v>
      </c>
      <c r="Q68" s="41">
        <v>8.5817392831100001E-2</v>
      </c>
      <c r="R68" s="40">
        <v>-164.63300000000001</v>
      </c>
      <c r="S68" s="40" t="s">
        <v>97</v>
      </c>
      <c r="T68" s="40" t="s">
        <v>139</v>
      </c>
      <c r="U68" s="40" t="s">
        <v>608</v>
      </c>
      <c r="V68" s="40" t="s">
        <v>144</v>
      </c>
      <c r="W68" s="40" t="s">
        <v>691</v>
      </c>
      <c r="X68" s="40" t="s">
        <v>692</v>
      </c>
      <c r="Y68" s="40" t="s">
        <v>79</v>
      </c>
      <c r="Z68" s="46">
        <v>45750</v>
      </c>
      <c r="AA68" s="46">
        <v>45840</v>
      </c>
      <c r="AB68" s="40" t="s">
        <v>693</v>
      </c>
      <c r="AC68" s="40" t="s">
        <v>694</v>
      </c>
      <c r="AD68" s="40" t="s">
        <v>695</v>
      </c>
      <c r="AE68" s="40" t="s">
        <v>696</v>
      </c>
      <c r="AF68" s="40" t="s">
        <v>693</v>
      </c>
      <c r="AG68" s="40" t="s">
        <v>693</v>
      </c>
      <c r="AH68" s="40"/>
      <c r="AI68" s="40">
        <v>3.7050000000000001</v>
      </c>
      <c r="AJ68" s="40"/>
      <c r="AK68" s="40"/>
      <c r="AL68" s="41"/>
      <c r="AM68" s="40" t="s">
        <v>629</v>
      </c>
      <c r="AN68" s="41">
        <v>-4.4373999999999997E-2</v>
      </c>
      <c r="AO68" s="41">
        <v>-1.073E-3</v>
      </c>
      <c r="AP68" s="50"/>
    </row>
    <row r="69" spans="1:42" ht="15" x14ac:dyDescent="0.25">
      <c r="A69" s="42">
        <v>9910</v>
      </c>
      <c r="B69" s="42">
        <v>9910</v>
      </c>
      <c r="C69" s="40" t="s">
        <v>699</v>
      </c>
      <c r="D69" s="40">
        <v>750000051</v>
      </c>
      <c r="E69" s="40" t="s">
        <v>84</v>
      </c>
      <c r="F69" s="40">
        <v>3.3719999999999999</v>
      </c>
      <c r="G69" s="40">
        <v>194696.48</v>
      </c>
      <c r="H69" s="40">
        <v>218.3857384341637</v>
      </c>
      <c r="I69" s="41">
        <v>2.8392254064049501E-2</v>
      </c>
      <c r="J69" s="41">
        <v>4.8035150205576001E-5</v>
      </c>
      <c r="K69" s="40">
        <v>330000501</v>
      </c>
      <c r="L69" s="40" t="s">
        <v>82</v>
      </c>
      <c r="M69" s="40">
        <v>1</v>
      </c>
      <c r="N69" s="40">
        <v>194696.48</v>
      </c>
      <c r="O69" s="40">
        <v>-660.16660302299999</v>
      </c>
      <c r="P69" s="41">
        <v>4.3062661071520003E-5</v>
      </c>
      <c r="Q69" s="41">
        <v>2.9701816702400002E-2</v>
      </c>
      <c r="R69" s="40">
        <v>76.23</v>
      </c>
      <c r="S69" s="40" t="s">
        <v>97</v>
      </c>
      <c r="T69" s="40" t="s">
        <v>139</v>
      </c>
      <c r="U69" s="40" t="s">
        <v>551</v>
      </c>
      <c r="V69" s="40" t="s">
        <v>700</v>
      </c>
      <c r="W69" s="40" t="s">
        <v>139</v>
      </c>
      <c r="X69" s="40" t="s">
        <v>720</v>
      </c>
      <c r="Y69" s="40" t="s">
        <v>79</v>
      </c>
      <c r="Z69" s="46">
        <v>45806</v>
      </c>
      <c r="AA69" s="46">
        <v>46169</v>
      </c>
      <c r="AB69" s="40" t="s">
        <v>693</v>
      </c>
      <c r="AC69" s="40" t="s">
        <v>694</v>
      </c>
      <c r="AD69" s="40" t="s">
        <v>695</v>
      </c>
      <c r="AE69" s="40" t="s">
        <v>696</v>
      </c>
      <c r="AF69" s="40" t="s">
        <v>693</v>
      </c>
      <c r="AG69" s="40" t="s">
        <v>702</v>
      </c>
      <c r="AH69" s="40"/>
      <c r="AI69" s="40">
        <v>967</v>
      </c>
      <c r="AJ69" s="40"/>
      <c r="AK69" s="40"/>
      <c r="AL69" s="41"/>
      <c r="AM69" s="40" t="s">
        <v>162</v>
      </c>
      <c r="AN69" s="41">
        <v>2.0545999999999998E-2</v>
      </c>
      <c r="AO69" s="41">
        <v>4.9700000000000005E-4</v>
      </c>
      <c r="AP69" s="50"/>
    </row>
    <row r="70" spans="1:42" ht="15" x14ac:dyDescent="0.25">
      <c r="A70" s="42">
        <v>9910</v>
      </c>
      <c r="B70" s="42">
        <v>9910</v>
      </c>
      <c r="C70" s="40" t="s">
        <v>699</v>
      </c>
      <c r="D70" s="40">
        <v>8889020</v>
      </c>
      <c r="E70" s="40" t="s">
        <v>84</v>
      </c>
      <c r="F70" s="40">
        <v>3.3719999999999999</v>
      </c>
      <c r="G70" s="40">
        <v>525264.93000000005</v>
      </c>
      <c r="H70" s="40">
        <v>581.33121589561097</v>
      </c>
      <c r="I70" s="41">
        <v>7.5578669630236905E-2</v>
      </c>
      <c r="J70" s="41">
        <v>1.2786701400446099E-4</v>
      </c>
      <c r="K70" s="40">
        <v>330000501</v>
      </c>
      <c r="L70" s="40" t="s">
        <v>82</v>
      </c>
      <c r="M70" s="40">
        <v>1</v>
      </c>
      <c r="N70" s="40">
        <v>525264.93000000005</v>
      </c>
      <c r="O70" s="40">
        <v>-1802.9385516289999</v>
      </c>
      <c r="P70" s="41">
        <v>1.1760566412487E-4</v>
      </c>
      <c r="Q70" s="41">
        <v>8.1116721356399996E-2</v>
      </c>
      <c r="R70" s="40">
        <v>157.31</v>
      </c>
      <c r="S70" s="40" t="s">
        <v>97</v>
      </c>
      <c r="T70" s="40" t="s">
        <v>139</v>
      </c>
      <c r="U70" s="40" t="s">
        <v>551</v>
      </c>
      <c r="V70" s="40" t="s">
        <v>700</v>
      </c>
      <c r="W70" s="40" t="s">
        <v>139</v>
      </c>
      <c r="X70" s="40" t="s">
        <v>712</v>
      </c>
      <c r="Y70" s="40" t="s">
        <v>79</v>
      </c>
      <c r="Z70" s="46">
        <v>45713</v>
      </c>
      <c r="AA70" s="46">
        <v>46066</v>
      </c>
      <c r="AB70" s="40" t="s">
        <v>693</v>
      </c>
      <c r="AC70" s="40" t="s">
        <v>694</v>
      </c>
      <c r="AD70" s="40" t="s">
        <v>695</v>
      </c>
      <c r="AE70" s="40" t="s">
        <v>696</v>
      </c>
      <c r="AF70" s="40" t="s">
        <v>693</v>
      </c>
      <c r="AG70" s="40" t="s">
        <v>702</v>
      </c>
      <c r="AH70" s="40"/>
      <c r="AI70" s="40">
        <v>90.6</v>
      </c>
      <c r="AJ70" s="40"/>
      <c r="AK70" s="40"/>
      <c r="AL70" s="41"/>
      <c r="AM70" s="40" t="s">
        <v>629</v>
      </c>
      <c r="AN70" s="41">
        <v>4.24E-2</v>
      </c>
      <c r="AO70" s="41">
        <v>1.026E-3</v>
      </c>
      <c r="AP70" s="50"/>
    </row>
    <row r="71" spans="1:42" x14ac:dyDescent="0.2">
      <c r="A71" s="52" t="s">
        <v>770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</row>
  </sheetData>
  <mergeCells count="2">
    <mergeCell ref="AP1:AP70"/>
    <mergeCell ref="A71:AO7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474EF-7759-4877-8C42-15E4313850F6}">
  <dimension ref="A1:BB3"/>
  <sheetViews>
    <sheetView rightToLeft="1" topLeftCell="AP1" workbookViewId="0">
      <selection activeCell="AV2" sqref="AV2"/>
    </sheetView>
  </sheetViews>
  <sheetFormatPr defaultRowHeight="14.25" x14ac:dyDescent="0.2"/>
  <cols>
    <col min="1" max="1" width="28" bestFit="1" customWidth="1"/>
    <col min="2" max="2" width="9.25" bestFit="1" customWidth="1"/>
    <col min="3" max="3" width="12.125" bestFit="1" customWidth="1"/>
    <col min="4" max="4" width="15" bestFit="1" customWidth="1"/>
    <col min="5" max="5" width="8.375" bestFit="1" customWidth="1"/>
    <col min="6" max="6" width="10" bestFit="1" customWidth="1"/>
    <col min="7" max="7" width="9.625" bestFit="1" customWidth="1"/>
    <col min="8" max="8" width="33" bestFit="1" customWidth="1"/>
    <col min="9" max="9" width="8.75" bestFit="1" customWidth="1"/>
    <col min="10" max="10" width="18.25" bestFit="1" customWidth="1"/>
    <col min="11" max="11" width="7.75" bestFit="1" customWidth="1"/>
    <col min="12" max="12" width="13.375" bestFit="1" customWidth="1"/>
    <col min="13" max="13" width="16.25" bestFit="1" customWidth="1"/>
    <col min="14" max="14" width="20.75" bestFit="1" customWidth="1"/>
    <col min="15" max="15" width="16" bestFit="1" customWidth="1"/>
    <col min="16" max="16" width="4.375" bestFit="1" customWidth="1"/>
    <col min="17" max="17" width="7.125" bestFit="1" customWidth="1"/>
    <col min="18" max="18" width="15.375" bestFit="1" customWidth="1"/>
    <col min="19" max="19" width="9.875" bestFit="1" customWidth="1"/>
    <col min="20" max="20" width="4.6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25.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26.75" bestFit="1" customWidth="1"/>
    <col min="31" max="31" width="16.375" bestFit="1" customWidth="1"/>
    <col min="32" max="32" width="23.375" bestFit="1" customWidth="1"/>
    <col min="33" max="33" width="7.875" bestFit="1" customWidth="1"/>
    <col min="34" max="34" width="12.375" bestFit="1" customWidth="1"/>
    <col min="35" max="35" width="8.875" bestFit="1" customWidth="1"/>
    <col min="36" max="36" width="13.625" bestFit="1" customWidth="1"/>
    <col min="37" max="38" width="12.125" bestFit="1" customWidth="1"/>
    <col min="39" max="39" width="16.875" bestFit="1" customWidth="1"/>
    <col min="40" max="40" width="14.625" bestFit="1" customWidth="1"/>
    <col min="41" max="41" width="28.625" bestFit="1" customWidth="1"/>
    <col min="42" max="42" width="30.125" bestFit="1" customWidth="1"/>
    <col min="43" max="43" width="7" bestFit="1" customWidth="1"/>
    <col min="44" max="44" width="9.125" bestFit="1" customWidth="1"/>
    <col min="45" max="45" width="8.625" bestFit="1" customWidth="1"/>
    <col min="46" max="46" width="16.125" bestFit="1" customWidth="1"/>
    <col min="47" max="47" width="19.5" bestFit="1" customWidth="1"/>
    <col min="48" max="48" width="19.75" bestFit="1" customWidth="1"/>
    <col min="49" max="49" width="23.125" bestFit="1" customWidth="1"/>
    <col min="50" max="50" width="15.75" bestFit="1" customWidth="1"/>
    <col min="51" max="51" width="20.375" bestFit="1" customWidth="1"/>
    <col min="52" max="52" width="20.125" bestFit="1" customWidth="1"/>
    <col min="53" max="53" width="18.5" bestFit="1" customWidth="1"/>
  </cols>
  <sheetData>
    <row r="1" spans="1:54" ht="50.1" customHeight="1" x14ac:dyDescent="0.2">
      <c r="A1" s="45" t="s">
        <v>59</v>
      </c>
      <c r="B1" s="45" t="s">
        <v>60</v>
      </c>
      <c r="C1" s="45" t="s">
        <v>722</v>
      </c>
      <c r="D1" s="45" t="s">
        <v>723</v>
      </c>
      <c r="E1" s="45" t="s">
        <v>724</v>
      </c>
      <c r="F1" s="45" t="s">
        <v>725</v>
      </c>
      <c r="G1" s="45" t="s">
        <v>64</v>
      </c>
      <c r="H1" s="45" t="s">
        <v>726</v>
      </c>
      <c r="I1" s="45" t="s">
        <v>65</v>
      </c>
      <c r="J1" s="45" t="s">
        <v>108</v>
      </c>
      <c r="K1" s="45" t="s">
        <v>155</v>
      </c>
      <c r="L1" s="45" t="s">
        <v>66</v>
      </c>
      <c r="M1" s="45" t="s">
        <v>727</v>
      </c>
      <c r="N1" s="45" t="s">
        <v>728</v>
      </c>
      <c r="O1" s="45" t="s">
        <v>729</v>
      </c>
      <c r="P1" s="45" t="s">
        <v>110</v>
      </c>
      <c r="Q1" s="45" t="s">
        <v>68</v>
      </c>
      <c r="R1" s="45" t="s">
        <v>730</v>
      </c>
      <c r="S1" s="45" t="s">
        <v>69</v>
      </c>
      <c r="T1" s="45" t="s">
        <v>111</v>
      </c>
      <c r="U1" s="45" t="s">
        <v>731</v>
      </c>
      <c r="V1" s="45" t="s">
        <v>72</v>
      </c>
      <c r="W1" s="45" t="s">
        <v>578</v>
      </c>
      <c r="X1" s="45" t="s">
        <v>157</v>
      </c>
      <c r="Y1" s="45" t="s">
        <v>732</v>
      </c>
      <c r="Z1" s="45" t="s">
        <v>113</v>
      </c>
      <c r="AA1" s="45" t="s">
        <v>112</v>
      </c>
      <c r="AB1" s="45" t="s">
        <v>158</v>
      </c>
      <c r="AC1" s="45" t="s">
        <v>733</v>
      </c>
      <c r="AD1" s="45" t="s">
        <v>734</v>
      </c>
      <c r="AE1" s="45" t="s">
        <v>735</v>
      </c>
      <c r="AF1" s="45" t="s">
        <v>736</v>
      </c>
      <c r="AG1" s="45" t="s">
        <v>737</v>
      </c>
      <c r="AH1" s="45" t="s">
        <v>738</v>
      </c>
      <c r="AI1" s="45" t="s">
        <v>739</v>
      </c>
      <c r="AJ1" s="45" t="s">
        <v>740</v>
      </c>
      <c r="AK1" s="45" t="s">
        <v>583</v>
      </c>
      <c r="AL1" s="45" t="s">
        <v>585</v>
      </c>
      <c r="AM1" s="45" t="s">
        <v>584</v>
      </c>
      <c r="AN1" s="45" t="s">
        <v>586</v>
      </c>
      <c r="AO1" s="45" t="s">
        <v>587</v>
      </c>
      <c r="AP1" s="45" t="s">
        <v>741</v>
      </c>
      <c r="AQ1" s="45" t="s">
        <v>742</v>
      </c>
      <c r="AR1" s="45" t="s">
        <v>743</v>
      </c>
      <c r="AS1" s="45" t="s">
        <v>71</v>
      </c>
      <c r="AT1" s="45" t="s">
        <v>47</v>
      </c>
      <c r="AU1" s="45" t="s">
        <v>744</v>
      </c>
      <c r="AV1" s="45" t="s">
        <v>117</v>
      </c>
      <c r="AW1" s="45" t="s">
        <v>160</v>
      </c>
      <c r="AX1" s="45" t="s">
        <v>159</v>
      </c>
      <c r="AY1" s="45" t="s">
        <v>42</v>
      </c>
      <c r="AZ1" s="45" t="s">
        <v>73</v>
      </c>
      <c r="BA1" s="45" t="s">
        <v>1</v>
      </c>
      <c r="BB1" s="50" t="s">
        <v>770</v>
      </c>
    </row>
    <row r="2" spans="1:54" x14ac:dyDescent="0.2">
      <c r="A2">
        <v>9910</v>
      </c>
      <c r="B2">
        <v>9910</v>
      </c>
      <c r="BB2" s="50"/>
    </row>
    <row r="3" spans="1:54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</row>
  </sheetData>
  <mergeCells count="2">
    <mergeCell ref="A3:BA3"/>
    <mergeCell ref="BB1:B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97EB2-907D-4C6E-8205-AA62CC13DB02}">
  <dimension ref="A1:AE3"/>
  <sheetViews>
    <sheetView rightToLeft="1" topLeftCell="L1" workbookViewId="0">
      <selection activeCell="Q21" sqref="Q21"/>
    </sheetView>
  </sheetViews>
  <sheetFormatPr defaultRowHeight="14.25" x14ac:dyDescent="0.2"/>
  <cols>
    <col min="1" max="1" width="28" bestFit="1" customWidth="1"/>
    <col min="2" max="2" width="9.25" bestFit="1" customWidth="1"/>
    <col min="3" max="3" width="7.75" bestFit="1" customWidth="1"/>
    <col min="4" max="4" width="9.375" bestFit="1" customWidth="1"/>
    <col min="5" max="5" width="16.375" bestFit="1" customWidth="1"/>
    <col min="6" max="6" width="9.25" bestFit="1" customWidth="1"/>
    <col min="7" max="7" width="10.87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13.37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7.375" bestFit="1" customWidth="1"/>
    <col min="18" max="18" width="9.875" bestFit="1" customWidth="1"/>
    <col min="19" max="19" width="4.625" bestFit="1" customWidth="1"/>
    <col min="20" max="20" width="9.25" bestFit="1" customWidth="1"/>
    <col min="21" max="21" width="10.375" bestFit="1" customWidth="1"/>
    <col min="22" max="22" width="12.125" bestFit="1" customWidth="1"/>
    <col min="23" max="23" width="16.875" bestFit="1" customWidth="1"/>
    <col min="24" max="24" width="14.625" bestFit="1" customWidth="1"/>
    <col min="25" max="25" width="13.125" bestFit="1" customWidth="1"/>
    <col min="26" max="26" width="8.625" bestFit="1" customWidth="1"/>
    <col min="27" max="27" width="11" bestFit="1" customWidth="1"/>
    <col min="28" max="28" width="16.125" bestFit="1" customWidth="1"/>
    <col min="29" max="29" width="20.125" bestFit="1" customWidth="1"/>
    <col min="30" max="30" width="18.5" bestFit="1" customWidth="1"/>
  </cols>
  <sheetData>
    <row r="1" spans="1:31" ht="50.1" customHeight="1" x14ac:dyDescent="0.2">
      <c r="A1" s="45" t="s">
        <v>59</v>
      </c>
      <c r="B1" s="45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66</v>
      </c>
      <c r="M1" s="45" t="s">
        <v>542</v>
      </c>
      <c r="N1" s="45" t="s">
        <v>577</v>
      </c>
      <c r="O1" s="45" t="s">
        <v>110</v>
      </c>
      <c r="P1" s="45" t="s">
        <v>68</v>
      </c>
      <c r="Q1" s="45" t="s">
        <v>156</v>
      </c>
      <c r="R1" s="45" t="s">
        <v>69</v>
      </c>
      <c r="S1" s="45" t="s">
        <v>111</v>
      </c>
      <c r="T1" s="45" t="s">
        <v>72</v>
      </c>
      <c r="U1" s="45" t="s">
        <v>113</v>
      </c>
      <c r="V1" s="45" t="s">
        <v>583</v>
      </c>
      <c r="W1" s="45" t="s">
        <v>584</v>
      </c>
      <c r="X1" s="45" t="s">
        <v>586</v>
      </c>
      <c r="Y1" s="45" t="s">
        <v>115</v>
      </c>
      <c r="Z1" s="45" t="s">
        <v>71</v>
      </c>
      <c r="AA1" s="45" t="s">
        <v>116</v>
      </c>
      <c r="AB1" s="45" t="s">
        <v>47</v>
      </c>
      <c r="AC1" s="45" t="s">
        <v>73</v>
      </c>
      <c r="AD1" s="45" t="s">
        <v>1</v>
      </c>
      <c r="AE1" s="50" t="s">
        <v>770</v>
      </c>
    </row>
    <row r="2" spans="1:31" x14ac:dyDescent="0.2">
      <c r="A2">
        <v>9910</v>
      </c>
      <c r="B2">
        <v>9910</v>
      </c>
      <c r="AE2" s="50"/>
    </row>
    <row r="3" spans="1:31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</sheetData>
  <mergeCells count="2">
    <mergeCell ref="A3:AD3"/>
    <mergeCell ref="AE1:AE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953E-E170-467B-BB36-2369BEBB71E9}">
  <dimension ref="A1:W3"/>
  <sheetViews>
    <sheetView rightToLeft="1" topLeftCell="D1" workbookViewId="0">
      <selection activeCell="I12" sqref="I12"/>
    </sheetView>
  </sheetViews>
  <sheetFormatPr defaultRowHeight="14.25" x14ac:dyDescent="0.2"/>
  <cols>
    <col min="1" max="1" width="28" bestFit="1" customWidth="1"/>
    <col min="2" max="2" width="9.25" bestFit="1" customWidth="1"/>
    <col min="3" max="3" width="7.125" bestFit="1" customWidth="1"/>
    <col min="4" max="4" width="11.875" bestFit="1" customWidth="1"/>
    <col min="5" max="5" width="14.75" bestFit="1" customWidth="1"/>
    <col min="6" max="6" width="9.625" bestFit="1" customWidth="1"/>
    <col min="7" max="7" width="15.25" bestFit="1" customWidth="1"/>
    <col min="8" max="8" width="8.75" bestFit="1" customWidth="1"/>
    <col min="9" max="9" width="18.25" bestFit="1" customWidth="1"/>
    <col min="10" max="10" width="13.37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4.625" bestFit="1" customWidth="1"/>
    <col min="15" max="15" width="9.25" bestFit="1" customWidth="1"/>
    <col min="16" max="16" width="10.375" bestFit="1" customWidth="1"/>
    <col min="17" max="17" width="8.375" bestFit="1" customWidth="1"/>
    <col min="18" max="18" width="8.625" bestFit="1" customWidth="1"/>
    <col min="19" max="19" width="8.75" bestFit="1" customWidth="1"/>
    <col min="20" max="20" width="16.125" bestFit="1" customWidth="1"/>
    <col min="21" max="21" width="20.125" bestFit="1" customWidth="1"/>
    <col min="22" max="22" width="18.5" bestFit="1" customWidth="1"/>
  </cols>
  <sheetData>
    <row r="1" spans="1:23" ht="50.1" customHeight="1" x14ac:dyDescent="0.2">
      <c r="A1" s="45" t="s">
        <v>59</v>
      </c>
      <c r="B1" s="45" t="s">
        <v>60</v>
      </c>
      <c r="C1" s="45" t="s">
        <v>61</v>
      </c>
      <c r="D1" s="45" t="s">
        <v>62</v>
      </c>
      <c r="E1" s="45" t="s">
        <v>63</v>
      </c>
      <c r="F1" s="45" t="s">
        <v>64</v>
      </c>
      <c r="G1" s="45" t="s">
        <v>745</v>
      </c>
      <c r="H1" s="45" t="s">
        <v>65</v>
      </c>
      <c r="I1" s="45" t="s">
        <v>108</v>
      </c>
      <c r="J1" s="45" t="s">
        <v>66</v>
      </c>
      <c r="K1" s="45" t="s">
        <v>67</v>
      </c>
      <c r="L1" s="45" t="s">
        <v>68</v>
      </c>
      <c r="M1" s="45" t="s">
        <v>69</v>
      </c>
      <c r="N1" s="45" t="s">
        <v>111</v>
      </c>
      <c r="O1" s="45" t="s">
        <v>72</v>
      </c>
      <c r="P1" s="45" t="s">
        <v>113</v>
      </c>
      <c r="Q1" s="45" t="s">
        <v>70</v>
      </c>
      <c r="R1" s="45" t="s">
        <v>71</v>
      </c>
      <c r="S1" s="45" t="s">
        <v>746</v>
      </c>
      <c r="T1" s="45" t="s">
        <v>47</v>
      </c>
      <c r="U1" s="45" t="s">
        <v>73</v>
      </c>
      <c r="V1" s="45" t="s">
        <v>1</v>
      </c>
      <c r="W1" s="50" t="s">
        <v>770</v>
      </c>
    </row>
    <row r="2" spans="1:23" x14ac:dyDescent="0.2">
      <c r="A2">
        <v>9910</v>
      </c>
      <c r="B2">
        <v>9910</v>
      </c>
      <c r="W2" s="50"/>
    </row>
    <row r="3" spans="1:23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</sheetData>
  <mergeCells count="2">
    <mergeCell ref="A3:V3"/>
    <mergeCell ref="W1:W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A5A78-09D1-4AD2-BE86-5817DEE0DB2E}">
  <dimension ref="A1:Y3"/>
  <sheetViews>
    <sheetView rightToLeft="1" workbookViewId="0">
      <selection activeCell="A2" sqref="A2"/>
    </sheetView>
  </sheetViews>
  <sheetFormatPr defaultRowHeight="14.25" x14ac:dyDescent="0.2"/>
  <cols>
    <col min="1" max="1" width="28" bestFit="1" customWidth="1"/>
    <col min="2" max="2" width="9.25" bestFit="1" customWidth="1"/>
    <col min="3" max="3" width="7" bestFit="1" customWidth="1"/>
    <col min="4" max="4" width="9.625" bestFit="1" customWidth="1"/>
    <col min="5" max="5" width="13.625" bestFit="1" customWidth="1"/>
    <col min="6" max="6" width="13.375" bestFit="1" customWidth="1"/>
    <col min="7" max="7" width="10.125" bestFit="1" customWidth="1"/>
    <col min="8" max="8" width="13.5" bestFit="1" customWidth="1"/>
    <col min="9" max="9" width="11.25" bestFit="1" customWidth="1"/>
    <col min="10" max="10" width="9.125" bestFit="1" customWidth="1"/>
    <col min="11" max="11" width="25.375" bestFit="1" customWidth="1"/>
    <col min="12" max="12" width="26.125" bestFit="1" customWidth="1"/>
    <col min="13" max="14" width="12.125" bestFit="1" customWidth="1"/>
    <col min="15" max="15" width="16.875" bestFit="1" customWidth="1"/>
    <col min="16" max="16" width="14.625" bestFit="1" customWidth="1"/>
    <col min="17" max="17" width="9.875" bestFit="1" customWidth="1"/>
    <col min="18" max="18" width="19.5" bestFit="1" customWidth="1"/>
    <col min="19" max="19" width="16.125" bestFit="1" customWidth="1"/>
    <col min="20" max="20" width="19.75" bestFit="1" customWidth="1"/>
    <col min="21" max="21" width="23.125" bestFit="1" customWidth="1"/>
    <col min="22" max="22" width="20.375" bestFit="1" customWidth="1"/>
    <col min="23" max="23" width="20.125" bestFit="1" customWidth="1"/>
    <col min="24" max="24" width="18.5" bestFit="1" customWidth="1"/>
  </cols>
  <sheetData>
    <row r="1" spans="1:25" ht="50.1" customHeight="1" x14ac:dyDescent="0.2">
      <c r="A1" s="45" t="s">
        <v>59</v>
      </c>
      <c r="B1" s="45" t="s">
        <v>60</v>
      </c>
      <c r="C1" s="45" t="s">
        <v>747</v>
      </c>
      <c r="D1" s="45" t="s">
        <v>64</v>
      </c>
      <c r="E1" s="45" t="s">
        <v>748</v>
      </c>
      <c r="F1" s="45" t="s">
        <v>66</v>
      </c>
      <c r="G1" s="45" t="s">
        <v>577</v>
      </c>
      <c r="H1" s="45" t="s">
        <v>749</v>
      </c>
      <c r="I1" s="45" t="s">
        <v>750</v>
      </c>
      <c r="J1" s="45" t="s">
        <v>751</v>
      </c>
      <c r="K1" s="45" t="s">
        <v>752</v>
      </c>
      <c r="L1" s="45" t="s">
        <v>753</v>
      </c>
      <c r="M1" s="45" t="s">
        <v>583</v>
      </c>
      <c r="N1" s="45" t="s">
        <v>585</v>
      </c>
      <c r="O1" s="45" t="s">
        <v>584</v>
      </c>
      <c r="P1" s="45" t="s">
        <v>586</v>
      </c>
      <c r="Q1" s="45" t="s">
        <v>69</v>
      </c>
      <c r="R1" s="45" t="s">
        <v>744</v>
      </c>
      <c r="S1" s="45" t="s">
        <v>47</v>
      </c>
      <c r="T1" s="45" t="s">
        <v>117</v>
      </c>
      <c r="U1" s="45" t="s">
        <v>160</v>
      </c>
      <c r="V1" s="45" t="s">
        <v>42</v>
      </c>
      <c r="W1" s="45" t="s">
        <v>73</v>
      </c>
      <c r="X1" s="45" t="s">
        <v>1</v>
      </c>
      <c r="Y1" s="50" t="s">
        <v>770</v>
      </c>
    </row>
    <row r="2" spans="1:25" x14ac:dyDescent="0.2">
      <c r="A2">
        <v>9910</v>
      </c>
      <c r="B2">
        <v>9910</v>
      </c>
      <c r="Y2" s="50"/>
    </row>
    <row r="3" spans="1:25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</sheetData>
  <mergeCells count="2">
    <mergeCell ref="A3:X3"/>
    <mergeCell ref="Y1:Y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E692-CD8E-4375-BEF8-3460C73680ED}">
  <dimension ref="A1:X3"/>
  <sheetViews>
    <sheetView rightToLeft="1" topLeftCell="J1" workbookViewId="0">
      <selection activeCell="T13" sqref="T13"/>
    </sheetView>
  </sheetViews>
  <sheetFormatPr defaultRowHeight="14.25" x14ac:dyDescent="0.2"/>
  <cols>
    <col min="1" max="1" width="28" bestFit="1" customWidth="1"/>
    <col min="2" max="2" width="9.25" bestFit="1" customWidth="1"/>
    <col min="3" max="3" width="7.75" bestFit="1" customWidth="1"/>
    <col min="4" max="4" width="9.375" bestFit="1" customWidth="1"/>
    <col min="5" max="5" width="16.375" bestFit="1" customWidth="1"/>
    <col min="6" max="6" width="9.25" bestFit="1" customWidth="1"/>
    <col min="7" max="7" width="10.87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7.75" bestFit="1" customWidth="1"/>
    <col min="13" max="13" width="13.375" bestFit="1" customWidth="1"/>
    <col min="14" max="14" width="9.875" bestFit="1" customWidth="1"/>
    <col min="15" max="15" width="12.125" bestFit="1" customWidth="1"/>
    <col min="16" max="16" width="16.875" bestFit="1" customWidth="1"/>
    <col min="17" max="17" width="14.625" bestFit="1" customWidth="1"/>
    <col min="18" max="18" width="28.625" bestFit="1" customWidth="1"/>
    <col min="19" max="19" width="20.875" bestFit="1" customWidth="1"/>
    <col min="20" max="20" width="17.25" bestFit="1" customWidth="1"/>
    <col min="21" max="21" width="16.125" bestFit="1" customWidth="1"/>
    <col min="22" max="22" width="20.125" bestFit="1" customWidth="1"/>
    <col min="23" max="23" width="18.5" bestFit="1" customWidth="1"/>
  </cols>
  <sheetData>
    <row r="1" spans="1:24" ht="50.1" customHeight="1" x14ac:dyDescent="0.2">
      <c r="A1" s="45" t="s">
        <v>59</v>
      </c>
      <c r="B1" s="45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155</v>
      </c>
      <c r="M1" s="45" t="s">
        <v>66</v>
      </c>
      <c r="N1" s="45" t="s">
        <v>69</v>
      </c>
      <c r="O1" s="45" t="s">
        <v>583</v>
      </c>
      <c r="P1" s="45" t="s">
        <v>584</v>
      </c>
      <c r="Q1" s="45" t="s">
        <v>586</v>
      </c>
      <c r="R1" s="45" t="s">
        <v>587</v>
      </c>
      <c r="S1" s="45" t="s">
        <v>754</v>
      </c>
      <c r="T1" s="45" t="s">
        <v>755</v>
      </c>
      <c r="U1" s="45" t="s">
        <v>47</v>
      </c>
      <c r="V1" s="45" t="s">
        <v>73</v>
      </c>
      <c r="W1" s="45" t="s">
        <v>1</v>
      </c>
      <c r="X1" s="50" t="s">
        <v>770</v>
      </c>
    </row>
    <row r="2" spans="1:24" x14ac:dyDescent="0.2">
      <c r="A2">
        <v>9910</v>
      </c>
      <c r="B2">
        <v>9910</v>
      </c>
      <c r="X2" s="50"/>
    </row>
    <row r="3" spans="1:24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</sheetData>
  <mergeCells count="2">
    <mergeCell ref="A3:W3"/>
    <mergeCell ref="X1:X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62381-A572-4C13-8152-F700FE0A9FE1}">
  <dimension ref="A1:S3"/>
  <sheetViews>
    <sheetView rightToLeft="1" topLeftCell="C1" workbookViewId="0">
      <selection activeCell="P13" sqref="P13"/>
    </sheetView>
  </sheetViews>
  <sheetFormatPr defaultRowHeight="14.25" x14ac:dyDescent="0.2"/>
  <cols>
    <col min="1" max="1" width="28" bestFit="1" customWidth="1"/>
    <col min="2" max="2" width="9.25" bestFit="1" customWidth="1"/>
    <col min="3" max="3" width="11.375" bestFit="1" customWidth="1"/>
    <col min="4" max="4" width="13.125" bestFit="1" customWidth="1"/>
    <col min="5" max="5" width="9.625" bestFit="1" customWidth="1"/>
    <col min="6" max="6" width="8.75" bestFit="1" customWidth="1"/>
    <col min="7" max="7" width="18.25" bestFit="1" customWidth="1"/>
    <col min="8" max="8" width="13.375" bestFit="1" customWidth="1"/>
    <col min="9" max="9" width="9.625" bestFit="1" customWidth="1"/>
    <col min="10" max="10" width="9.875" bestFit="1" customWidth="1"/>
    <col min="11" max="11" width="14.625" bestFit="1" customWidth="1"/>
    <col min="12" max="12" width="8.375" bestFit="1" customWidth="1"/>
    <col min="13" max="13" width="8.625" bestFit="1" customWidth="1"/>
    <col min="14" max="14" width="16.125" bestFit="1" customWidth="1"/>
    <col min="15" max="15" width="19.75" bestFit="1" customWidth="1"/>
    <col min="16" max="16" width="20.375" bestFit="1" customWidth="1"/>
    <col min="17" max="17" width="20.125" bestFit="1" customWidth="1"/>
    <col min="18" max="18" width="18.5" bestFit="1" customWidth="1"/>
  </cols>
  <sheetData>
    <row r="1" spans="1:19" ht="50.1" customHeight="1" x14ac:dyDescent="0.2">
      <c r="A1" s="45" t="s">
        <v>59</v>
      </c>
      <c r="B1" s="45" t="s">
        <v>60</v>
      </c>
      <c r="C1" s="45" t="s">
        <v>756</v>
      </c>
      <c r="D1" s="45" t="s">
        <v>757</v>
      </c>
      <c r="E1" s="45" t="s">
        <v>64</v>
      </c>
      <c r="F1" s="45" t="s">
        <v>65</v>
      </c>
      <c r="G1" s="45" t="s">
        <v>108</v>
      </c>
      <c r="H1" s="45" t="s">
        <v>66</v>
      </c>
      <c r="I1" s="45" t="s">
        <v>758</v>
      </c>
      <c r="J1" s="45" t="s">
        <v>69</v>
      </c>
      <c r="K1" s="45" t="s">
        <v>586</v>
      </c>
      <c r="L1" s="45" t="s">
        <v>70</v>
      </c>
      <c r="M1" s="45" t="s">
        <v>71</v>
      </c>
      <c r="N1" s="45" t="s">
        <v>47</v>
      </c>
      <c r="O1" s="45" t="s">
        <v>117</v>
      </c>
      <c r="P1" s="45" t="s">
        <v>42</v>
      </c>
      <c r="Q1" s="45" t="s">
        <v>73</v>
      </c>
      <c r="R1" s="45" t="s">
        <v>1</v>
      </c>
      <c r="S1" s="50" t="s">
        <v>770</v>
      </c>
    </row>
    <row r="2" spans="1:19" x14ac:dyDescent="0.2">
      <c r="A2">
        <v>9910</v>
      </c>
      <c r="B2">
        <v>9910</v>
      </c>
      <c r="S2" s="50"/>
    </row>
    <row r="3" spans="1:19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</sheetData>
  <mergeCells count="2">
    <mergeCell ref="A3:R3"/>
    <mergeCell ref="S1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D78E-0C69-4C22-9B88-06EB8511B0FF}">
  <dimension ref="A1:R18"/>
  <sheetViews>
    <sheetView rightToLeft="1" workbookViewId="0">
      <selection activeCell="G10" sqref="G10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0.5" bestFit="1" customWidth="1"/>
    <col min="4" max="4" width="12.125" bestFit="1" customWidth="1"/>
    <col min="5" max="5" width="14.75" bestFit="1" customWidth="1"/>
    <col min="6" max="6" width="26.5" bestFit="1" customWidth="1"/>
    <col min="7" max="7" width="8.75" bestFit="1" customWidth="1"/>
    <col min="8" max="8" width="13.375" bestFit="1" customWidth="1"/>
    <col min="9" max="9" width="8.375" bestFit="1" customWidth="1"/>
    <col min="10" max="10" width="11.625" bestFit="1" customWidth="1"/>
    <col min="11" max="11" width="9.875" bestFit="1" customWidth="1"/>
    <col min="12" max="12" width="10.5" bestFit="1" customWidth="1"/>
    <col min="13" max="13" width="8.625" bestFit="1" customWidth="1"/>
    <col min="14" max="14" width="9.25" bestFit="1" customWidth="1"/>
    <col min="15" max="15" width="16.125" bestFit="1" customWidth="1"/>
    <col min="16" max="16" width="20.125" bestFit="1" customWidth="1"/>
    <col min="17" max="17" width="18.5" bestFit="1" customWidth="1"/>
  </cols>
  <sheetData>
    <row r="1" spans="1:18" ht="50.1" customHeight="1" x14ac:dyDescent="0.2">
      <c r="A1" s="44" t="s">
        <v>59</v>
      </c>
      <c r="B1" s="44" t="s">
        <v>60</v>
      </c>
      <c r="C1" s="45" t="s">
        <v>61</v>
      </c>
      <c r="D1" s="45" t="s">
        <v>62</v>
      </c>
      <c r="E1" s="45" t="s">
        <v>63</v>
      </c>
      <c r="F1" s="45" t="s">
        <v>64</v>
      </c>
      <c r="G1" s="45" t="s">
        <v>65</v>
      </c>
      <c r="H1" s="45" t="s">
        <v>66</v>
      </c>
      <c r="I1" s="45" t="s">
        <v>67</v>
      </c>
      <c r="J1" s="45" t="s">
        <v>68</v>
      </c>
      <c r="K1" s="45" t="s">
        <v>69</v>
      </c>
      <c r="L1" s="45" t="s">
        <v>70</v>
      </c>
      <c r="M1" s="45" t="s">
        <v>71</v>
      </c>
      <c r="N1" s="45" t="s">
        <v>72</v>
      </c>
      <c r="O1" s="45" t="s">
        <v>47</v>
      </c>
      <c r="P1" s="45" t="s">
        <v>73</v>
      </c>
      <c r="Q1" s="45" t="s">
        <v>1</v>
      </c>
      <c r="R1" s="50" t="s">
        <v>770</v>
      </c>
    </row>
    <row r="2" spans="1:18" ht="15" x14ac:dyDescent="0.25">
      <c r="A2" s="42">
        <v>9910</v>
      </c>
      <c r="B2" s="42">
        <v>9910</v>
      </c>
      <c r="C2" s="40" t="s">
        <v>74</v>
      </c>
      <c r="D2" s="40" t="s">
        <v>75</v>
      </c>
      <c r="E2" s="40" t="s">
        <v>76</v>
      </c>
      <c r="F2" s="40" t="s">
        <v>77</v>
      </c>
      <c r="G2" s="40" t="s">
        <v>78</v>
      </c>
      <c r="H2" s="40" t="s">
        <v>79</v>
      </c>
      <c r="I2" s="40" t="s">
        <v>80</v>
      </c>
      <c r="J2" s="40" t="s">
        <v>81</v>
      </c>
      <c r="K2" s="40" t="s">
        <v>82</v>
      </c>
      <c r="L2" s="40">
        <v>18.917069999999999</v>
      </c>
      <c r="M2" s="40">
        <v>1</v>
      </c>
      <c r="N2" s="41"/>
      <c r="O2" s="40">
        <v>18.917000000000002</v>
      </c>
      <c r="P2" s="41">
        <v>4.3199999999999998E-4</v>
      </c>
      <c r="Q2" s="41">
        <v>1.2300000000000001E-4</v>
      </c>
      <c r="R2" s="50"/>
    </row>
    <row r="3" spans="1:18" ht="15" x14ac:dyDescent="0.25">
      <c r="A3" s="42">
        <v>9910</v>
      </c>
      <c r="B3" s="42">
        <v>9910</v>
      </c>
      <c r="C3" s="40" t="s">
        <v>74</v>
      </c>
      <c r="D3" s="40" t="s">
        <v>75</v>
      </c>
      <c r="E3" s="40" t="s">
        <v>76</v>
      </c>
      <c r="F3" s="40" t="s">
        <v>83</v>
      </c>
      <c r="G3" s="40" t="s">
        <v>78</v>
      </c>
      <c r="H3" s="40" t="s">
        <v>79</v>
      </c>
      <c r="I3" s="40" t="s">
        <v>80</v>
      </c>
      <c r="J3" s="40" t="s">
        <v>81</v>
      </c>
      <c r="K3" s="40" t="s">
        <v>84</v>
      </c>
      <c r="L3" s="40">
        <v>-528.58951000000002</v>
      </c>
      <c r="M3" s="40">
        <v>3.3719999999999999</v>
      </c>
      <c r="N3" s="41"/>
      <c r="O3" s="40">
        <v>-1782.404</v>
      </c>
      <c r="P3" s="41">
        <v>-4.0786999999999997E-2</v>
      </c>
      <c r="Q3" s="41">
        <v>-1.1625999999999999E-2</v>
      </c>
      <c r="R3" s="50"/>
    </row>
    <row r="4" spans="1:18" ht="15" x14ac:dyDescent="0.25">
      <c r="A4" s="42">
        <v>9910</v>
      </c>
      <c r="B4" s="42">
        <v>9910</v>
      </c>
      <c r="C4" s="40" t="s">
        <v>74</v>
      </c>
      <c r="D4" s="40" t="s">
        <v>75</v>
      </c>
      <c r="E4" s="40" t="s">
        <v>76</v>
      </c>
      <c r="F4" s="40" t="s">
        <v>83</v>
      </c>
      <c r="G4" s="40" t="s">
        <v>78</v>
      </c>
      <c r="H4" s="40" t="s">
        <v>79</v>
      </c>
      <c r="I4" s="40" t="s">
        <v>80</v>
      </c>
      <c r="J4" s="40" t="s">
        <v>81</v>
      </c>
      <c r="K4" s="40" t="s">
        <v>84</v>
      </c>
      <c r="L4" s="40">
        <v>1495.5340100000001</v>
      </c>
      <c r="M4" s="40">
        <v>3.3719999999999999</v>
      </c>
      <c r="N4" s="41"/>
      <c r="O4" s="40">
        <v>5042.9409999999998</v>
      </c>
      <c r="P4" s="41">
        <v>0.115399</v>
      </c>
      <c r="Q4" s="41">
        <v>3.2895000000000001E-2</v>
      </c>
      <c r="R4" s="50"/>
    </row>
    <row r="5" spans="1:18" ht="15" x14ac:dyDescent="0.25">
      <c r="A5" s="42">
        <v>9910</v>
      </c>
      <c r="B5" s="42">
        <v>9910</v>
      </c>
      <c r="C5" s="40" t="s">
        <v>85</v>
      </c>
      <c r="D5" s="40" t="s">
        <v>86</v>
      </c>
      <c r="E5" s="40" t="s">
        <v>76</v>
      </c>
      <c r="F5" s="40" t="s">
        <v>87</v>
      </c>
      <c r="G5" s="40" t="s">
        <v>78</v>
      </c>
      <c r="H5" s="40" t="s">
        <v>79</v>
      </c>
      <c r="I5" s="40" t="s">
        <v>88</v>
      </c>
      <c r="J5" s="40" t="s">
        <v>89</v>
      </c>
      <c r="K5" s="40" t="s">
        <v>84</v>
      </c>
      <c r="L5" s="40">
        <v>40.516559999999998</v>
      </c>
      <c r="M5" s="40">
        <v>3.3719999999999999</v>
      </c>
      <c r="N5" s="41"/>
      <c r="O5" s="40">
        <v>136.62200000000001</v>
      </c>
      <c r="P5" s="41">
        <v>3.1259999999999999E-3</v>
      </c>
      <c r="Q5" s="41">
        <v>8.9099999999999997E-4</v>
      </c>
      <c r="R5" s="50"/>
    </row>
    <row r="6" spans="1:18" ht="15" x14ac:dyDescent="0.25">
      <c r="A6" s="42">
        <v>9910</v>
      </c>
      <c r="B6" s="42">
        <v>9910</v>
      </c>
      <c r="C6" s="40" t="s">
        <v>74</v>
      </c>
      <c r="D6" s="40" t="s">
        <v>75</v>
      </c>
      <c r="E6" s="40" t="s">
        <v>76</v>
      </c>
      <c r="F6" s="40" t="s">
        <v>90</v>
      </c>
      <c r="G6" s="40" t="s">
        <v>78</v>
      </c>
      <c r="H6" s="40" t="s">
        <v>79</v>
      </c>
      <c r="I6" s="40" t="s">
        <v>80</v>
      </c>
      <c r="J6" s="40" t="s">
        <v>81</v>
      </c>
      <c r="K6" s="40" t="s">
        <v>82</v>
      </c>
      <c r="L6" s="40">
        <v>43155.657019999999</v>
      </c>
      <c r="M6" s="40">
        <v>1</v>
      </c>
      <c r="N6" s="41"/>
      <c r="O6" s="40">
        <v>43155.656999999999</v>
      </c>
      <c r="P6" s="41">
        <v>0.98754900000000001</v>
      </c>
      <c r="Q6" s="41">
        <v>0.28150399999999998</v>
      </c>
      <c r="R6" s="50"/>
    </row>
    <row r="7" spans="1:18" ht="15" x14ac:dyDescent="0.25">
      <c r="A7" s="42">
        <v>9910</v>
      </c>
      <c r="B7" s="42">
        <v>9910</v>
      </c>
      <c r="C7" s="40" t="s">
        <v>74</v>
      </c>
      <c r="D7" s="40" t="s">
        <v>75</v>
      </c>
      <c r="E7" s="40" t="s">
        <v>76</v>
      </c>
      <c r="F7" s="40" t="s">
        <v>90</v>
      </c>
      <c r="G7" s="40" t="s">
        <v>78</v>
      </c>
      <c r="H7" s="40" t="s">
        <v>79</v>
      </c>
      <c r="I7" s="40" t="s">
        <v>80</v>
      </c>
      <c r="J7" s="40" t="s">
        <v>81</v>
      </c>
      <c r="K7" s="40" t="s">
        <v>82</v>
      </c>
      <c r="L7" s="40">
        <v>3096.5696400000002</v>
      </c>
      <c r="M7" s="40">
        <v>1</v>
      </c>
      <c r="N7" s="41"/>
      <c r="O7" s="40">
        <v>3096.57</v>
      </c>
      <c r="P7" s="41">
        <v>7.0860000000000006E-2</v>
      </c>
      <c r="Q7" s="41">
        <v>2.0198000000000001E-2</v>
      </c>
      <c r="R7" s="50"/>
    </row>
    <row r="8" spans="1:18" ht="15" x14ac:dyDescent="0.25">
      <c r="A8" s="42">
        <v>9910</v>
      </c>
      <c r="B8" s="42">
        <v>9910</v>
      </c>
      <c r="C8" s="40" t="s">
        <v>74</v>
      </c>
      <c r="D8" s="40" t="s">
        <v>75</v>
      </c>
      <c r="E8" s="40" t="s">
        <v>76</v>
      </c>
      <c r="F8" s="40" t="s">
        <v>90</v>
      </c>
      <c r="G8" s="40" t="s">
        <v>78</v>
      </c>
      <c r="H8" s="40" t="s">
        <v>79</v>
      </c>
      <c r="I8" s="40" t="s">
        <v>80</v>
      </c>
      <c r="J8" s="40" t="s">
        <v>81</v>
      </c>
      <c r="K8" s="40" t="s">
        <v>82</v>
      </c>
      <c r="L8" s="40">
        <v>-4615.1870200000003</v>
      </c>
      <c r="M8" s="40">
        <v>1</v>
      </c>
      <c r="N8" s="41"/>
      <c r="O8" s="40">
        <v>-4615.1869999999999</v>
      </c>
      <c r="P8" s="41">
        <v>-0.105611</v>
      </c>
      <c r="Q8" s="41">
        <v>-3.0103999999999999E-2</v>
      </c>
      <c r="R8" s="50"/>
    </row>
    <row r="9" spans="1:18" ht="15" x14ac:dyDescent="0.25">
      <c r="A9" s="42">
        <v>9910</v>
      </c>
      <c r="B9" s="42">
        <v>9910</v>
      </c>
      <c r="C9" s="40" t="s">
        <v>74</v>
      </c>
      <c r="D9" s="40" t="s">
        <v>75</v>
      </c>
      <c r="E9" s="40" t="s">
        <v>76</v>
      </c>
      <c r="F9" s="40" t="s">
        <v>91</v>
      </c>
      <c r="G9" s="40" t="s">
        <v>78</v>
      </c>
      <c r="H9" s="40" t="s">
        <v>79</v>
      </c>
      <c r="I9" s="40" t="s">
        <v>80</v>
      </c>
      <c r="J9" s="40" t="s">
        <v>81</v>
      </c>
      <c r="K9" s="40" t="s">
        <v>84</v>
      </c>
      <c r="L9" s="40">
        <v>385.87119999999999</v>
      </c>
      <c r="M9" s="40">
        <v>3.3719999999999999</v>
      </c>
      <c r="N9" s="41"/>
      <c r="O9" s="40">
        <v>1301.1579999999999</v>
      </c>
      <c r="P9" s="41">
        <v>2.9773999999999998E-2</v>
      </c>
      <c r="Q9" s="41">
        <v>8.4869999999999998E-3</v>
      </c>
      <c r="R9" s="50"/>
    </row>
    <row r="10" spans="1:18" ht="15" x14ac:dyDescent="0.25">
      <c r="A10" s="42">
        <v>9910</v>
      </c>
      <c r="B10" s="42">
        <v>9910</v>
      </c>
      <c r="C10" s="40" t="s">
        <v>74</v>
      </c>
      <c r="D10" s="40" t="s">
        <v>75</v>
      </c>
      <c r="E10" s="40" t="s">
        <v>76</v>
      </c>
      <c r="F10" s="40" t="s">
        <v>91</v>
      </c>
      <c r="G10" s="40" t="s">
        <v>78</v>
      </c>
      <c r="H10" s="40" t="s">
        <v>79</v>
      </c>
      <c r="I10" s="40" t="s">
        <v>80</v>
      </c>
      <c r="J10" s="40" t="s">
        <v>81</v>
      </c>
      <c r="K10" s="40" t="s">
        <v>84</v>
      </c>
      <c r="L10" s="40">
        <v>-808.78072999999995</v>
      </c>
      <c r="M10" s="40">
        <v>3.3719999999999999</v>
      </c>
      <c r="N10" s="41"/>
      <c r="O10" s="40">
        <v>-2727.2089999999998</v>
      </c>
      <c r="P10" s="41">
        <v>-6.2406999999999997E-2</v>
      </c>
      <c r="Q10" s="41">
        <v>-1.7788999999999999E-2</v>
      </c>
      <c r="R10" s="50"/>
    </row>
    <row r="11" spans="1:18" ht="15" x14ac:dyDescent="0.25">
      <c r="A11" s="42">
        <v>9910</v>
      </c>
      <c r="B11" s="42">
        <v>9910</v>
      </c>
      <c r="C11" s="40" t="s">
        <v>92</v>
      </c>
      <c r="D11" s="40" t="s">
        <v>93</v>
      </c>
      <c r="E11" s="40" t="s">
        <v>76</v>
      </c>
      <c r="F11" s="40" t="s">
        <v>87</v>
      </c>
      <c r="G11" s="40" t="s">
        <v>78</v>
      </c>
      <c r="H11" s="40" t="s">
        <v>79</v>
      </c>
      <c r="I11" s="40" t="s">
        <v>88</v>
      </c>
      <c r="J11" s="40" t="s">
        <v>89</v>
      </c>
      <c r="K11" s="40" t="s">
        <v>84</v>
      </c>
      <c r="L11" s="40">
        <v>-121.67889</v>
      </c>
      <c r="M11" s="40">
        <v>3.3719999999999999</v>
      </c>
      <c r="N11" s="41"/>
      <c r="O11" s="40">
        <v>-410.30099999999999</v>
      </c>
      <c r="P11" s="41">
        <v>-9.3889999999999998E-3</v>
      </c>
      <c r="Q11" s="41">
        <v>-2.676E-3</v>
      </c>
      <c r="R11" s="50"/>
    </row>
    <row r="12" spans="1:18" ht="15" x14ac:dyDescent="0.25">
      <c r="A12" s="42">
        <v>9910</v>
      </c>
      <c r="B12" s="42">
        <v>9910</v>
      </c>
      <c r="C12" s="40" t="s">
        <v>74</v>
      </c>
      <c r="D12" s="40" t="s">
        <v>75</v>
      </c>
      <c r="E12" s="40" t="s">
        <v>76</v>
      </c>
      <c r="F12" s="40" t="s">
        <v>83</v>
      </c>
      <c r="G12" s="40" t="s">
        <v>78</v>
      </c>
      <c r="H12" s="40" t="s">
        <v>79</v>
      </c>
      <c r="I12" s="40" t="s">
        <v>80</v>
      </c>
      <c r="J12" s="40" t="s">
        <v>81</v>
      </c>
      <c r="K12" s="40" t="s">
        <v>94</v>
      </c>
      <c r="L12" s="40">
        <v>0.62541000000000002</v>
      </c>
      <c r="M12" s="40">
        <v>3.9552</v>
      </c>
      <c r="N12" s="41"/>
      <c r="O12" s="40">
        <v>2.4740000000000002</v>
      </c>
      <c r="P12" s="41">
        <v>5.5999999999999999E-5</v>
      </c>
      <c r="Q12" s="41">
        <v>1.5999999999999999E-5</v>
      </c>
      <c r="R12" s="50"/>
    </row>
    <row r="13" spans="1:18" ht="15" x14ac:dyDescent="0.25">
      <c r="A13" s="42">
        <v>9910</v>
      </c>
      <c r="B13" s="42">
        <v>9910</v>
      </c>
      <c r="C13" s="40" t="s">
        <v>769</v>
      </c>
      <c r="D13" s="40" t="s">
        <v>95</v>
      </c>
      <c r="E13" s="40" t="s">
        <v>96</v>
      </c>
      <c r="F13" s="40" t="s">
        <v>87</v>
      </c>
      <c r="G13" s="40" t="s">
        <v>97</v>
      </c>
      <c r="H13" s="40" t="s">
        <v>79</v>
      </c>
      <c r="I13" s="40" t="s">
        <v>98</v>
      </c>
      <c r="J13" s="40" t="s">
        <v>99</v>
      </c>
      <c r="K13" s="40" t="s">
        <v>84</v>
      </c>
      <c r="L13" s="40">
        <v>-10.281420000000001</v>
      </c>
      <c r="M13" s="40">
        <v>3.3719999999999999</v>
      </c>
      <c r="N13" s="41"/>
      <c r="O13" s="40">
        <v>-34.668999999999997</v>
      </c>
      <c r="P13" s="41">
        <v>-7.9299999999999998E-4</v>
      </c>
      <c r="Q13" s="41">
        <v>-2.2599999999999999E-4</v>
      </c>
      <c r="R13" s="50"/>
    </row>
    <row r="14" spans="1:18" ht="15" x14ac:dyDescent="0.25">
      <c r="A14" s="42">
        <v>9910</v>
      </c>
      <c r="B14" s="42">
        <v>9910</v>
      </c>
      <c r="C14" s="40" t="s">
        <v>100</v>
      </c>
      <c r="D14" s="40" t="s">
        <v>101</v>
      </c>
      <c r="E14" s="40" t="s">
        <v>96</v>
      </c>
      <c r="F14" s="40" t="s">
        <v>87</v>
      </c>
      <c r="G14" s="40" t="s">
        <v>97</v>
      </c>
      <c r="H14" s="40" t="s">
        <v>79</v>
      </c>
      <c r="I14" s="40" t="s">
        <v>102</v>
      </c>
      <c r="J14" s="40" t="s">
        <v>99</v>
      </c>
      <c r="K14" s="40" t="s">
        <v>84</v>
      </c>
      <c r="L14" s="40">
        <v>-434.31912</v>
      </c>
      <c r="M14" s="40">
        <v>3.3719999999999999</v>
      </c>
      <c r="N14" s="41"/>
      <c r="O14" s="40">
        <v>-1464.5239999999999</v>
      </c>
      <c r="P14" s="41">
        <v>-3.3513000000000001E-2</v>
      </c>
      <c r="Q14" s="41">
        <v>-9.5530000000000007E-3</v>
      </c>
      <c r="R14" s="50"/>
    </row>
    <row r="15" spans="1:18" ht="15" x14ac:dyDescent="0.25">
      <c r="A15" s="42">
        <v>9910</v>
      </c>
      <c r="B15" s="42">
        <v>9910</v>
      </c>
      <c r="C15" s="40" t="s">
        <v>100</v>
      </c>
      <c r="D15" s="40" t="s">
        <v>101</v>
      </c>
      <c r="E15" s="40" t="s">
        <v>96</v>
      </c>
      <c r="F15" s="40" t="s">
        <v>87</v>
      </c>
      <c r="G15" s="40" t="s">
        <v>97</v>
      </c>
      <c r="H15" s="40" t="s">
        <v>79</v>
      </c>
      <c r="I15" s="40" t="s">
        <v>102</v>
      </c>
      <c r="J15" s="40" t="s">
        <v>99</v>
      </c>
      <c r="K15" s="40" t="s">
        <v>84</v>
      </c>
      <c r="L15" s="40">
        <v>776.21271000000002</v>
      </c>
      <c r="M15" s="40">
        <v>3.3719999999999999</v>
      </c>
      <c r="N15" s="41"/>
      <c r="O15" s="40">
        <v>2617.3890000000001</v>
      </c>
      <c r="P15" s="41">
        <v>5.9894000000000003E-2</v>
      </c>
      <c r="Q15" s="41">
        <v>1.7073000000000001E-2</v>
      </c>
      <c r="R15" s="50"/>
    </row>
    <row r="16" spans="1:18" ht="15" x14ac:dyDescent="0.25">
      <c r="A16" s="42">
        <v>9910</v>
      </c>
      <c r="B16" s="42">
        <v>9910</v>
      </c>
      <c r="C16" s="40" t="s">
        <v>103</v>
      </c>
      <c r="D16" s="40" t="s">
        <v>104</v>
      </c>
      <c r="E16" s="40" t="s">
        <v>96</v>
      </c>
      <c r="F16" s="40" t="s">
        <v>87</v>
      </c>
      <c r="G16" s="40" t="s">
        <v>97</v>
      </c>
      <c r="H16" s="40" t="s">
        <v>79</v>
      </c>
      <c r="I16" s="40" t="s">
        <v>98</v>
      </c>
      <c r="J16" s="40" t="s">
        <v>99</v>
      </c>
      <c r="K16" s="40" t="s">
        <v>84</v>
      </c>
      <c r="L16" s="40">
        <v>-186.80072999999999</v>
      </c>
      <c r="M16" s="40">
        <v>3.3719999999999999</v>
      </c>
      <c r="N16" s="41"/>
      <c r="O16" s="40">
        <v>-629.89200000000005</v>
      </c>
      <c r="P16" s="41">
        <v>-1.4414E-2</v>
      </c>
      <c r="Q16" s="41">
        <v>-4.1079999999999997E-3</v>
      </c>
      <c r="R16" s="50"/>
    </row>
    <row r="17" spans="1:18" ht="15" x14ac:dyDescent="0.25">
      <c r="A17" s="42">
        <v>9910</v>
      </c>
      <c r="B17" s="42">
        <v>9910</v>
      </c>
      <c r="C17" s="40" t="s">
        <v>100</v>
      </c>
      <c r="D17" s="40" t="s">
        <v>101</v>
      </c>
      <c r="E17" s="40" t="s">
        <v>96</v>
      </c>
      <c r="F17" s="40" t="s">
        <v>87</v>
      </c>
      <c r="G17" s="40" t="s">
        <v>97</v>
      </c>
      <c r="H17" s="40" t="s">
        <v>79</v>
      </c>
      <c r="I17" s="40" t="s">
        <v>102</v>
      </c>
      <c r="J17" s="40" t="s">
        <v>99</v>
      </c>
      <c r="K17" s="40" t="s">
        <v>84</v>
      </c>
      <c r="L17" s="40">
        <v>-2.3073199999999998</v>
      </c>
      <c r="M17" s="40">
        <v>3.3719999999999999</v>
      </c>
      <c r="N17" s="41"/>
      <c r="O17" s="40">
        <v>-7.78</v>
      </c>
      <c r="P17" s="41">
        <v>-1.7799999999999999E-4</v>
      </c>
      <c r="Q17" s="41">
        <v>-5.0000000000000002E-5</v>
      </c>
      <c r="R17" s="50"/>
    </row>
    <row r="18" spans="1:18" x14ac:dyDescent="0.2">
      <c r="A18" s="52" t="s">
        <v>770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</sheetData>
  <mergeCells count="2">
    <mergeCell ref="R1:R17"/>
    <mergeCell ref="A18:Q18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E869-FF15-44E8-A6B5-CEA950492860}">
  <dimension ref="A1:U3"/>
  <sheetViews>
    <sheetView rightToLeft="1" topLeftCell="F1" workbookViewId="0">
      <selection activeCell="S13" sqref="S13"/>
    </sheetView>
  </sheetViews>
  <sheetFormatPr defaultRowHeight="14.25" x14ac:dyDescent="0.2"/>
  <cols>
    <col min="1" max="1" width="28" bestFit="1" customWidth="1"/>
    <col min="2" max="2" width="9.25" bestFit="1" customWidth="1"/>
    <col min="3" max="3" width="12.125" bestFit="1" customWidth="1"/>
    <col min="4" max="4" width="15" bestFit="1" customWidth="1"/>
    <col min="5" max="5" width="8.375" bestFit="1" customWidth="1"/>
    <col min="6" max="6" width="10" bestFit="1" customWidth="1"/>
    <col min="7" max="7" width="21.375" bestFit="1" customWidth="1"/>
    <col min="8" max="8" width="8.75" bestFit="1" customWidth="1"/>
    <col min="9" max="9" width="18.25" bestFit="1" customWidth="1"/>
    <col min="10" max="10" width="13.375" bestFit="1" customWidth="1"/>
    <col min="11" max="11" width="4.375" bestFit="1" customWidth="1"/>
    <col min="12" max="12" width="7.125" bestFit="1" customWidth="1"/>
    <col min="13" max="13" width="15.375" bestFit="1" customWidth="1"/>
    <col min="14" max="14" width="9.875" bestFit="1" customWidth="1"/>
    <col min="15" max="15" width="8.625" bestFit="1" customWidth="1"/>
    <col min="16" max="16" width="9.25" bestFit="1" customWidth="1"/>
    <col min="17" max="17" width="8.5" bestFit="1" customWidth="1"/>
    <col min="18" max="18" width="34.875" bestFit="1" customWidth="1"/>
    <col min="19" max="19" width="31.5" bestFit="1" customWidth="1"/>
    <col min="20" max="20" width="19.625" bestFit="1" customWidth="1"/>
  </cols>
  <sheetData>
    <row r="1" spans="1:21" ht="50.1" customHeight="1" x14ac:dyDescent="0.2">
      <c r="A1" s="45" t="s">
        <v>59</v>
      </c>
      <c r="B1" s="45" t="s">
        <v>60</v>
      </c>
      <c r="C1" s="45" t="s">
        <v>722</v>
      </c>
      <c r="D1" s="45" t="s">
        <v>723</v>
      </c>
      <c r="E1" s="45" t="s">
        <v>724</v>
      </c>
      <c r="F1" s="45" t="s">
        <v>725</v>
      </c>
      <c r="G1" s="45" t="s">
        <v>759</v>
      </c>
      <c r="H1" s="45" t="s">
        <v>65</v>
      </c>
      <c r="I1" s="45" t="s">
        <v>108</v>
      </c>
      <c r="J1" s="45" t="s">
        <v>66</v>
      </c>
      <c r="K1" s="45" t="s">
        <v>110</v>
      </c>
      <c r="L1" s="45" t="s">
        <v>68</v>
      </c>
      <c r="M1" s="45" t="s">
        <v>730</v>
      </c>
      <c r="N1" s="45" t="s">
        <v>69</v>
      </c>
      <c r="O1" s="45" t="s">
        <v>71</v>
      </c>
      <c r="P1" s="45" t="s">
        <v>72</v>
      </c>
      <c r="Q1" s="45" t="s">
        <v>731</v>
      </c>
      <c r="R1" s="45" t="s">
        <v>760</v>
      </c>
      <c r="S1" s="45" t="s">
        <v>48</v>
      </c>
      <c r="T1" s="45" t="s">
        <v>761</v>
      </c>
      <c r="U1" s="50" t="s">
        <v>770</v>
      </c>
    </row>
    <row r="2" spans="1:21" x14ac:dyDescent="0.2">
      <c r="A2">
        <v>9910</v>
      </c>
      <c r="B2">
        <v>9910</v>
      </c>
      <c r="U2" s="50"/>
    </row>
    <row r="3" spans="1:21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</sheetData>
  <mergeCells count="2">
    <mergeCell ref="A3:T3"/>
    <mergeCell ref="U1:U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F1598-D629-43CA-A819-A12D3B8E44B2}">
  <dimension ref="A1:R3"/>
  <sheetViews>
    <sheetView rightToLeft="1" topLeftCell="J1" workbookViewId="0">
      <selection activeCell="N24" sqref="N24"/>
    </sheetView>
  </sheetViews>
  <sheetFormatPr defaultRowHeight="14.25" x14ac:dyDescent="0.2"/>
  <cols>
    <col min="1" max="1" width="28" bestFit="1" customWidth="1"/>
    <col min="2" max="2" width="9.25" bestFit="1" customWidth="1"/>
    <col min="3" max="3" width="9.625" bestFit="1" customWidth="1"/>
    <col min="4" max="4" width="20.125" bestFit="1" customWidth="1"/>
    <col min="5" max="5" width="26.125" bestFit="1" customWidth="1"/>
    <col min="6" max="6" width="28.875" bestFit="1" customWidth="1"/>
    <col min="7" max="7" width="11.625" bestFit="1" customWidth="1"/>
    <col min="8" max="8" width="17.625" bestFit="1" customWidth="1"/>
    <col min="9" max="9" width="21" bestFit="1" customWidth="1"/>
    <col min="10" max="10" width="9.875" bestFit="1" customWidth="1"/>
    <col min="11" max="11" width="27.5" bestFit="1" customWidth="1"/>
    <col min="12" max="12" width="41.25" bestFit="1" customWidth="1"/>
    <col min="13" max="13" width="27" bestFit="1" customWidth="1"/>
    <col min="14" max="14" width="46.5" bestFit="1" customWidth="1"/>
    <col min="15" max="15" width="32.125" bestFit="1" customWidth="1"/>
    <col min="16" max="16" width="16.125" bestFit="1" customWidth="1"/>
    <col min="17" max="17" width="23" bestFit="1" customWidth="1"/>
  </cols>
  <sheetData>
    <row r="1" spans="1:18" ht="50.1" customHeight="1" x14ac:dyDescent="0.2">
      <c r="A1" s="45" t="s">
        <v>59</v>
      </c>
      <c r="B1" s="45" t="s">
        <v>60</v>
      </c>
      <c r="C1" s="45" t="s">
        <v>64</v>
      </c>
      <c r="D1" s="45" t="s">
        <v>596</v>
      </c>
      <c r="E1" s="45" t="s">
        <v>597</v>
      </c>
      <c r="F1" s="45" t="s">
        <v>598</v>
      </c>
      <c r="G1" s="45" t="s">
        <v>599</v>
      </c>
      <c r="H1" s="45" t="s">
        <v>600</v>
      </c>
      <c r="I1" s="45" t="s">
        <v>601</v>
      </c>
      <c r="J1" s="45" t="s">
        <v>69</v>
      </c>
      <c r="K1" s="45" t="s">
        <v>762</v>
      </c>
      <c r="L1" s="45" t="s">
        <v>763</v>
      </c>
      <c r="M1" s="45" t="s">
        <v>764</v>
      </c>
      <c r="N1" s="45" t="s">
        <v>765</v>
      </c>
      <c r="O1" s="45" t="s">
        <v>49</v>
      </c>
      <c r="P1" s="45" t="s">
        <v>766</v>
      </c>
      <c r="Q1" s="45" t="s">
        <v>767</v>
      </c>
      <c r="R1" s="50" t="s">
        <v>770</v>
      </c>
    </row>
    <row r="2" spans="1:18" x14ac:dyDescent="0.2">
      <c r="A2">
        <v>9910</v>
      </c>
      <c r="B2">
        <v>9910</v>
      </c>
      <c r="R2" s="50"/>
    </row>
    <row r="3" spans="1:18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</sheetData>
  <mergeCells count="2">
    <mergeCell ref="A3:Q3"/>
    <mergeCell ref="R1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9CAE-440E-49B2-88CD-883641D8872B}">
  <dimension ref="A1:AA12"/>
  <sheetViews>
    <sheetView rightToLeft="1" workbookViewId="0">
      <selection activeCell="F18" sqref="F18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18.625" bestFit="1" customWidth="1"/>
    <col min="4" max="4" width="14.25" bestFit="1" customWidth="1"/>
    <col min="5" max="5" width="12.375" bestFit="1" customWidth="1"/>
    <col min="6" max="6" width="30.5" bestFit="1" customWidth="1"/>
    <col min="7" max="7" width="8.75" bestFit="1" customWidth="1"/>
    <col min="8" max="8" width="18.25" bestFit="1" customWidth="1"/>
    <col min="9" max="9" width="15.875" bestFit="1" customWidth="1"/>
    <col min="10" max="10" width="4.375" bestFit="1" customWidth="1"/>
    <col min="11" max="11" width="7.125" bestFit="1" customWidth="1"/>
    <col min="12" max="12" width="9.875" bestFit="1" customWidth="1"/>
    <col min="13" max="13" width="5.25" bestFit="1" customWidth="1"/>
    <col min="14" max="14" width="9.375" bestFit="1" customWidth="1"/>
    <col min="15" max="15" width="9.25" bestFit="1" customWidth="1"/>
    <col min="16" max="16" width="10.375" bestFit="1" customWidth="1"/>
    <col min="17" max="17" width="20.625" bestFit="1" customWidth="1"/>
    <col min="18" max="18" width="13.125" bestFit="1" customWidth="1"/>
    <col min="19" max="19" width="8.625" bestFit="1" customWidth="1"/>
    <col min="20" max="20" width="11" bestFit="1" customWidth="1"/>
    <col min="21" max="21" width="16.125" bestFit="1" customWidth="1"/>
    <col min="22" max="22" width="19.75" bestFit="1" customWidth="1"/>
    <col min="23" max="23" width="20.375" bestFit="1" customWidth="1"/>
    <col min="24" max="24" width="17.375" bestFit="1" customWidth="1"/>
    <col min="25" max="25" width="20.125" bestFit="1" customWidth="1"/>
    <col min="26" max="26" width="18.5" bestFit="1" customWidth="1"/>
  </cols>
  <sheetData>
    <row r="1" spans="1:27" ht="50.1" customHeight="1" x14ac:dyDescent="0.2">
      <c r="A1" s="44" t="s">
        <v>59</v>
      </c>
      <c r="B1" s="44" t="s">
        <v>60</v>
      </c>
      <c r="C1" s="45" t="s">
        <v>105</v>
      </c>
      <c r="D1" s="45" t="s">
        <v>106</v>
      </c>
      <c r="E1" s="45" t="s">
        <v>107</v>
      </c>
      <c r="F1" s="45" t="s">
        <v>64</v>
      </c>
      <c r="G1" s="45" t="s">
        <v>65</v>
      </c>
      <c r="H1" s="45" t="s">
        <v>108</v>
      </c>
      <c r="I1" s="45" t="s">
        <v>109</v>
      </c>
      <c r="J1" s="45" t="s">
        <v>110</v>
      </c>
      <c r="K1" s="45" t="s">
        <v>68</v>
      </c>
      <c r="L1" s="45" t="s">
        <v>69</v>
      </c>
      <c r="M1" s="45" t="s">
        <v>111</v>
      </c>
      <c r="N1" s="45" t="s">
        <v>112</v>
      </c>
      <c r="O1" s="45" t="s">
        <v>72</v>
      </c>
      <c r="P1" s="45" t="s">
        <v>113</v>
      </c>
      <c r="Q1" s="45" t="s">
        <v>114</v>
      </c>
      <c r="R1" s="45" t="s">
        <v>115</v>
      </c>
      <c r="S1" s="45" t="s">
        <v>71</v>
      </c>
      <c r="T1" s="45" t="s">
        <v>116</v>
      </c>
      <c r="U1" s="45" t="s">
        <v>47</v>
      </c>
      <c r="V1" s="45" t="s">
        <v>117</v>
      </c>
      <c r="W1" s="45" t="s">
        <v>42</v>
      </c>
      <c r="X1" s="45" t="s">
        <v>118</v>
      </c>
      <c r="Y1" s="45" t="s">
        <v>73</v>
      </c>
      <c r="Z1" s="45" t="s">
        <v>1</v>
      </c>
      <c r="AA1" s="50" t="s">
        <v>770</v>
      </c>
    </row>
    <row r="2" spans="1:27" ht="15" x14ac:dyDescent="0.25">
      <c r="A2" s="42">
        <v>9910</v>
      </c>
      <c r="B2" s="42">
        <v>9910</v>
      </c>
      <c r="C2" s="40" t="s">
        <v>119</v>
      </c>
      <c r="D2" s="40" t="s">
        <v>120</v>
      </c>
      <c r="E2" s="40" t="s">
        <v>121</v>
      </c>
      <c r="F2" s="40" t="s">
        <v>122</v>
      </c>
      <c r="G2" s="40" t="s">
        <v>78</v>
      </c>
      <c r="H2" s="40" t="s">
        <v>78</v>
      </c>
      <c r="I2" s="40" t="s">
        <v>123</v>
      </c>
      <c r="J2" s="40" t="s">
        <v>124</v>
      </c>
      <c r="K2" s="40" t="s">
        <v>125</v>
      </c>
      <c r="L2" s="40" t="s">
        <v>82</v>
      </c>
      <c r="M2" s="40">
        <v>11.42</v>
      </c>
      <c r="N2" s="46">
        <v>51897</v>
      </c>
      <c r="O2" s="41">
        <v>5.5E-2</v>
      </c>
      <c r="P2" s="41">
        <v>4.3499999999999997E-2</v>
      </c>
      <c r="Q2" s="40"/>
      <c r="R2" s="40">
        <v>3881530</v>
      </c>
      <c r="S2" s="40">
        <v>1</v>
      </c>
      <c r="T2" s="40">
        <v>115.63</v>
      </c>
      <c r="U2" s="40">
        <v>4488.2129999999997</v>
      </c>
      <c r="V2" s="40"/>
      <c r="W2" s="40" t="s">
        <v>40</v>
      </c>
      <c r="X2" s="41">
        <v>1.3516647535430001E-6</v>
      </c>
      <c r="Y2" s="41">
        <v>0.108807</v>
      </c>
      <c r="Z2" s="41">
        <v>2.9276E-2</v>
      </c>
      <c r="AA2" s="50"/>
    </row>
    <row r="3" spans="1:27" ht="15" x14ac:dyDescent="0.25">
      <c r="A3" s="42">
        <v>9910</v>
      </c>
      <c r="B3" s="42">
        <v>9910</v>
      </c>
      <c r="C3" s="40" t="s">
        <v>126</v>
      </c>
      <c r="D3" s="40" t="s">
        <v>127</v>
      </c>
      <c r="E3" s="40" t="s">
        <v>128</v>
      </c>
      <c r="F3" s="40" t="s">
        <v>122</v>
      </c>
      <c r="G3" s="40" t="s">
        <v>78</v>
      </c>
      <c r="H3" s="40" t="s">
        <v>78</v>
      </c>
      <c r="I3" s="40" t="s">
        <v>123</v>
      </c>
      <c r="J3" s="40" t="s">
        <v>124</v>
      </c>
      <c r="K3" s="40" t="s">
        <v>125</v>
      </c>
      <c r="L3" s="40" t="s">
        <v>82</v>
      </c>
      <c r="M3" s="40">
        <v>0.35</v>
      </c>
      <c r="N3" s="46">
        <v>45966</v>
      </c>
      <c r="O3" s="41">
        <v>0</v>
      </c>
      <c r="P3" s="41">
        <v>4.2799999999999998E-2</v>
      </c>
      <c r="Q3" s="40"/>
      <c r="R3" s="40">
        <v>6200235</v>
      </c>
      <c r="S3" s="40">
        <v>1</v>
      </c>
      <c r="T3" s="40">
        <v>98.55</v>
      </c>
      <c r="U3" s="40">
        <v>6110.3320000000003</v>
      </c>
      <c r="V3" s="40"/>
      <c r="W3" s="40" t="s">
        <v>40</v>
      </c>
      <c r="X3" s="41">
        <v>4.4287392857140002E-6</v>
      </c>
      <c r="Y3" s="41">
        <v>0.14813100000000001</v>
      </c>
      <c r="Z3" s="41">
        <v>3.9856999999999997E-2</v>
      </c>
      <c r="AA3" s="50"/>
    </row>
    <row r="4" spans="1:27" ht="15" x14ac:dyDescent="0.25">
      <c r="A4" s="42">
        <v>9910</v>
      </c>
      <c r="B4" s="42">
        <v>9910</v>
      </c>
      <c r="C4" s="40" t="s">
        <v>119</v>
      </c>
      <c r="D4" s="40" t="s">
        <v>129</v>
      </c>
      <c r="E4" s="40" t="s">
        <v>130</v>
      </c>
      <c r="F4" s="40" t="s">
        <v>122</v>
      </c>
      <c r="G4" s="40" t="s">
        <v>78</v>
      </c>
      <c r="H4" s="40" t="s">
        <v>78</v>
      </c>
      <c r="I4" s="40" t="s">
        <v>123</v>
      </c>
      <c r="J4" s="40" t="s">
        <v>124</v>
      </c>
      <c r="K4" s="40" t="s">
        <v>125</v>
      </c>
      <c r="L4" s="40" t="s">
        <v>82</v>
      </c>
      <c r="M4" s="40">
        <v>10.81</v>
      </c>
      <c r="N4" s="46">
        <v>50191</v>
      </c>
      <c r="O4" s="41">
        <v>0.03</v>
      </c>
      <c r="P4" s="41">
        <v>4.2500000000000003E-2</v>
      </c>
      <c r="Q4" s="40"/>
      <c r="R4" s="40">
        <v>4709780</v>
      </c>
      <c r="S4" s="40">
        <v>1</v>
      </c>
      <c r="T4" s="40">
        <v>74.8</v>
      </c>
      <c r="U4" s="40">
        <v>3522.915</v>
      </c>
      <c r="V4" s="40"/>
      <c r="W4" s="40" t="s">
        <v>40</v>
      </c>
      <c r="X4" s="41">
        <v>1.248720167748E-6</v>
      </c>
      <c r="Y4" s="41">
        <v>8.5404999999999995E-2</v>
      </c>
      <c r="Z4" s="41">
        <v>2.2978999999999999E-2</v>
      </c>
      <c r="AA4" s="50"/>
    </row>
    <row r="5" spans="1:27" ht="15" x14ac:dyDescent="0.25">
      <c r="A5" s="42">
        <v>9910</v>
      </c>
      <c r="B5" s="42">
        <v>9910</v>
      </c>
      <c r="C5" s="40" t="s">
        <v>126</v>
      </c>
      <c r="D5" s="40" t="s">
        <v>131</v>
      </c>
      <c r="E5" s="40" t="s">
        <v>132</v>
      </c>
      <c r="F5" s="40" t="s">
        <v>122</v>
      </c>
      <c r="G5" s="40" t="s">
        <v>78</v>
      </c>
      <c r="H5" s="40" t="s">
        <v>78</v>
      </c>
      <c r="I5" s="40" t="s">
        <v>123</v>
      </c>
      <c r="J5" s="40" t="s">
        <v>124</v>
      </c>
      <c r="K5" s="40" t="s">
        <v>125</v>
      </c>
      <c r="L5" s="40" t="s">
        <v>82</v>
      </c>
      <c r="M5" s="40">
        <v>0.75</v>
      </c>
      <c r="N5" s="46">
        <v>46113</v>
      </c>
      <c r="O5" s="41">
        <v>0</v>
      </c>
      <c r="P5" s="41">
        <v>4.1599999999999998E-2</v>
      </c>
      <c r="Q5" s="40"/>
      <c r="R5" s="40">
        <v>6305565</v>
      </c>
      <c r="S5" s="40">
        <v>1</v>
      </c>
      <c r="T5" s="40">
        <v>96.98</v>
      </c>
      <c r="U5" s="40">
        <v>6115.1369999999997</v>
      </c>
      <c r="V5" s="40"/>
      <c r="W5" s="40" t="s">
        <v>40</v>
      </c>
      <c r="X5" s="41">
        <v>3.503091666666E-6</v>
      </c>
      <c r="Y5" s="41">
        <v>0.14824799999999999</v>
      </c>
      <c r="Z5" s="41">
        <v>3.9889000000000001E-2</v>
      </c>
      <c r="AA5" s="50"/>
    </row>
    <row r="6" spans="1:27" ht="15" x14ac:dyDescent="0.25">
      <c r="A6" s="42">
        <v>9910</v>
      </c>
      <c r="B6" s="42">
        <v>9910</v>
      </c>
      <c r="C6" s="40" t="s">
        <v>119</v>
      </c>
      <c r="D6" s="40" t="s">
        <v>133</v>
      </c>
      <c r="E6" s="40" t="s">
        <v>134</v>
      </c>
      <c r="F6" s="40" t="s">
        <v>122</v>
      </c>
      <c r="G6" s="40" t="s">
        <v>78</v>
      </c>
      <c r="H6" s="40" t="s">
        <v>78</v>
      </c>
      <c r="I6" s="40" t="s">
        <v>123</v>
      </c>
      <c r="J6" s="40" t="s">
        <v>124</v>
      </c>
      <c r="K6" s="40" t="s">
        <v>125</v>
      </c>
      <c r="L6" s="40" t="s">
        <v>82</v>
      </c>
      <c r="M6" s="40">
        <v>8.18</v>
      </c>
      <c r="N6" s="46">
        <v>49398</v>
      </c>
      <c r="O6" s="41">
        <v>0.04</v>
      </c>
      <c r="P6" s="41">
        <v>4.1099999999999998E-2</v>
      </c>
      <c r="Q6" s="40"/>
      <c r="R6" s="40">
        <v>8942190</v>
      </c>
      <c r="S6" s="40">
        <v>1</v>
      </c>
      <c r="T6" s="40">
        <v>100.1</v>
      </c>
      <c r="U6" s="40">
        <v>8951.1319999999996</v>
      </c>
      <c r="V6" s="40"/>
      <c r="W6" s="40" t="s">
        <v>40</v>
      </c>
      <c r="X6" s="41">
        <v>2.693035365832E-6</v>
      </c>
      <c r="Y6" s="41">
        <v>0.217001</v>
      </c>
      <c r="Z6" s="41">
        <v>5.8388000000000002E-2</v>
      </c>
      <c r="AA6" s="50"/>
    </row>
    <row r="7" spans="1:27" ht="15" x14ac:dyDescent="0.25">
      <c r="A7" s="42">
        <v>9910</v>
      </c>
      <c r="B7" s="42">
        <v>9910</v>
      </c>
      <c r="C7" s="40" t="s">
        <v>135</v>
      </c>
      <c r="D7" s="40" t="s">
        <v>136</v>
      </c>
      <c r="E7" s="40" t="s">
        <v>137</v>
      </c>
      <c r="F7" s="40" t="s">
        <v>138</v>
      </c>
      <c r="G7" s="40" t="s">
        <v>97</v>
      </c>
      <c r="H7" s="40" t="s">
        <v>139</v>
      </c>
      <c r="I7" s="40" t="s">
        <v>147</v>
      </c>
      <c r="J7" s="40" t="s">
        <v>140</v>
      </c>
      <c r="K7" s="40" t="s">
        <v>141</v>
      </c>
      <c r="L7" s="40" t="s">
        <v>84</v>
      </c>
      <c r="M7" s="40">
        <v>0.11</v>
      </c>
      <c r="N7" s="46">
        <v>45881</v>
      </c>
      <c r="O7" s="41">
        <v>0</v>
      </c>
      <c r="P7" s="41">
        <v>4.3499999999999997E-2</v>
      </c>
      <c r="Q7" s="40"/>
      <c r="R7" s="40">
        <v>764201.43</v>
      </c>
      <c r="S7" s="40">
        <v>3.3719999999999999</v>
      </c>
      <c r="T7" s="40">
        <v>99.500600000000006</v>
      </c>
      <c r="U7" s="40">
        <v>2564.018</v>
      </c>
      <c r="V7" s="40"/>
      <c r="W7" s="40" t="s">
        <v>40</v>
      </c>
      <c r="X7" s="41">
        <v>6.6215649288000003E-8</v>
      </c>
      <c r="Y7" s="41">
        <v>6.2158999999999999E-2</v>
      </c>
      <c r="Z7" s="41">
        <v>1.6725E-2</v>
      </c>
      <c r="AA7" s="50"/>
    </row>
    <row r="8" spans="1:27" ht="15" x14ac:dyDescent="0.25">
      <c r="A8" s="42">
        <v>9910</v>
      </c>
      <c r="B8" s="42">
        <v>9910</v>
      </c>
      <c r="C8" s="40" t="s">
        <v>135</v>
      </c>
      <c r="D8" s="40" t="s">
        <v>142</v>
      </c>
      <c r="E8" s="40" t="s">
        <v>143</v>
      </c>
      <c r="F8" s="40" t="s">
        <v>138</v>
      </c>
      <c r="G8" s="40" t="s">
        <v>97</v>
      </c>
      <c r="H8" s="40" t="s">
        <v>139</v>
      </c>
      <c r="I8" s="40" t="s">
        <v>147</v>
      </c>
      <c r="J8" s="40" t="s">
        <v>140</v>
      </c>
      <c r="K8" s="40" t="s">
        <v>141</v>
      </c>
      <c r="L8" s="40" t="s">
        <v>84</v>
      </c>
      <c r="M8" s="40">
        <v>0.31</v>
      </c>
      <c r="N8" s="46">
        <v>45958</v>
      </c>
      <c r="O8" s="41">
        <v>0</v>
      </c>
      <c r="P8" s="41">
        <v>4.2999999999999997E-2</v>
      </c>
      <c r="Q8" s="40"/>
      <c r="R8" s="40">
        <v>535999.97</v>
      </c>
      <c r="S8" s="40">
        <v>3.3719999999999999</v>
      </c>
      <c r="T8" s="40">
        <v>98.62</v>
      </c>
      <c r="U8" s="40">
        <v>1782.443</v>
      </c>
      <c r="V8" s="40"/>
      <c r="W8" s="40" t="s">
        <v>40</v>
      </c>
      <c r="X8" s="41">
        <v>8.4724325049999997E-8</v>
      </c>
      <c r="Y8" s="41">
        <v>4.3210999999999999E-2</v>
      </c>
      <c r="Z8" s="41">
        <v>1.1625999999999999E-2</v>
      </c>
      <c r="AA8" s="50"/>
    </row>
    <row r="9" spans="1:27" ht="15" x14ac:dyDescent="0.25">
      <c r="A9" s="42">
        <v>9910</v>
      </c>
      <c r="B9" s="42">
        <v>9910</v>
      </c>
      <c r="C9" s="40" t="s">
        <v>135</v>
      </c>
      <c r="D9" s="40" t="s">
        <v>145</v>
      </c>
      <c r="E9" s="40" t="s">
        <v>146</v>
      </c>
      <c r="F9" s="40" t="s">
        <v>138</v>
      </c>
      <c r="G9" s="40" t="s">
        <v>97</v>
      </c>
      <c r="H9" s="40" t="s">
        <v>139</v>
      </c>
      <c r="I9" s="40" t="s">
        <v>147</v>
      </c>
      <c r="J9" s="40" t="s">
        <v>140</v>
      </c>
      <c r="K9" s="40" t="s">
        <v>141</v>
      </c>
      <c r="L9" s="40" t="s">
        <v>84</v>
      </c>
      <c r="M9" s="40">
        <v>7.0000000000000007E-2</v>
      </c>
      <c r="N9" s="46">
        <v>45869</v>
      </c>
      <c r="O9" s="41">
        <v>0</v>
      </c>
      <c r="P9" s="41">
        <v>4.2000000000000003E-2</v>
      </c>
      <c r="Q9" s="40"/>
      <c r="R9" s="40">
        <v>1007406.02</v>
      </c>
      <c r="S9" s="40">
        <v>3.3719999999999999</v>
      </c>
      <c r="T9" s="40">
        <v>99.655000000000001</v>
      </c>
      <c r="U9" s="40">
        <v>3385.2539999999999</v>
      </c>
      <c r="V9" s="40"/>
      <c r="W9" s="40" t="s">
        <v>40</v>
      </c>
      <c r="X9" s="41">
        <v>4.6417181717999997E-8</v>
      </c>
      <c r="Y9" s="41">
        <v>8.2068000000000002E-2</v>
      </c>
      <c r="Z9" s="41">
        <v>2.2082000000000001E-2</v>
      </c>
      <c r="AA9" s="50"/>
    </row>
    <row r="10" spans="1:27" ht="15" x14ac:dyDescent="0.25">
      <c r="A10" s="42">
        <v>9910</v>
      </c>
      <c r="B10" s="42">
        <v>9910</v>
      </c>
      <c r="C10" s="40" t="s">
        <v>135</v>
      </c>
      <c r="D10" s="40" t="s">
        <v>148</v>
      </c>
      <c r="E10" s="40" t="s">
        <v>149</v>
      </c>
      <c r="F10" s="40" t="s">
        <v>138</v>
      </c>
      <c r="G10" s="40" t="s">
        <v>97</v>
      </c>
      <c r="H10" s="40" t="s">
        <v>139</v>
      </c>
      <c r="I10" s="40" t="s">
        <v>147</v>
      </c>
      <c r="J10" s="40" t="s">
        <v>140</v>
      </c>
      <c r="K10" s="40" t="s">
        <v>141</v>
      </c>
      <c r="L10" s="40" t="s">
        <v>84</v>
      </c>
      <c r="M10" s="40">
        <v>0.36</v>
      </c>
      <c r="N10" s="46">
        <v>45974</v>
      </c>
      <c r="O10" s="41">
        <v>0</v>
      </c>
      <c r="P10" s="41">
        <v>4.2299999999999997E-2</v>
      </c>
      <c r="Q10" s="40"/>
      <c r="R10" s="40">
        <v>823346.39</v>
      </c>
      <c r="S10" s="40">
        <v>3.3719999999999999</v>
      </c>
      <c r="T10" s="40">
        <v>98.457999999999998</v>
      </c>
      <c r="U10" s="40">
        <v>2733.5210000000002</v>
      </c>
      <c r="V10" s="40"/>
      <c r="W10" s="40" t="s">
        <v>40</v>
      </c>
      <c r="X10" s="41">
        <v>1.11317179979E-7</v>
      </c>
      <c r="Y10" s="41">
        <v>6.6267999999999994E-2</v>
      </c>
      <c r="Z10" s="41">
        <v>1.7829999999999999E-2</v>
      </c>
      <c r="AA10" s="50"/>
    </row>
    <row r="11" spans="1:27" ht="15" x14ac:dyDescent="0.25">
      <c r="A11" s="42">
        <v>9910</v>
      </c>
      <c r="B11" s="42">
        <v>9910</v>
      </c>
      <c r="C11" s="40" t="s">
        <v>135</v>
      </c>
      <c r="D11" s="40" t="s">
        <v>150</v>
      </c>
      <c r="E11" s="40" t="s">
        <v>151</v>
      </c>
      <c r="F11" s="40" t="s">
        <v>138</v>
      </c>
      <c r="G11" s="40" t="s">
        <v>97</v>
      </c>
      <c r="H11" s="40" t="s">
        <v>139</v>
      </c>
      <c r="I11" s="40" t="s">
        <v>147</v>
      </c>
      <c r="J11" s="40" t="s">
        <v>140</v>
      </c>
      <c r="K11" s="40" t="s">
        <v>141</v>
      </c>
      <c r="L11" s="40" t="s">
        <v>84</v>
      </c>
      <c r="M11" s="40">
        <v>0.03</v>
      </c>
      <c r="N11" s="46">
        <v>45853</v>
      </c>
      <c r="O11" s="41">
        <v>0</v>
      </c>
      <c r="P11" s="41">
        <v>4.19E-2</v>
      </c>
      <c r="Q11" s="40"/>
      <c r="R11" s="40">
        <v>474160.07</v>
      </c>
      <c r="S11" s="40">
        <v>3.3719999999999999</v>
      </c>
      <c r="T11" s="40">
        <v>99.838999999999999</v>
      </c>
      <c r="U11" s="40">
        <v>1596.3</v>
      </c>
      <c r="V11" s="40"/>
      <c r="W11" s="40" t="s">
        <v>40</v>
      </c>
      <c r="X11" s="41">
        <v>2.3624961759000001E-8</v>
      </c>
      <c r="Y11" s="41">
        <v>3.8698000000000003E-2</v>
      </c>
      <c r="Z11" s="41">
        <v>1.0411999999999999E-2</v>
      </c>
      <c r="AA11" s="50"/>
    </row>
    <row r="12" spans="1:27" x14ac:dyDescent="0.2">
      <c r="A12" s="52" t="s">
        <v>770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</sheetData>
  <mergeCells count="2">
    <mergeCell ref="AA1:AA11"/>
    <mergeCell ref="A12:Z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B166-2B2D-4774-A63F-66DC3AC06633}">
  <dimension ref="A1:AK3"/>
  <sheetViews>
    <sheetView rightToLeft="1" workbookViewId="0">
      <selection activeCell="A2" sqref="A2"/>
    </sheetView>
  </sheetViews>
  <sheetFormatPr defaultRowHeight="14.25" x14ac:dyDescent="0.2"/>
  <cols>
    <col min="1" max="1" width="28" bestFit="1" customWidth="1"/>
    <col min="2" max="2" width="9.25" bestFit="1" customWidth="1"/>
    <col min="3" max="3" width="7.75" bestFit="1" customWidth="1"/>
    <col min="4" max="4" width="9.375" bestFit="1" customWidth="1"/>
    <col min="5" max="5" width="16.375" bestFit="1" customWidth="1"/>
    <col min="6" max="6" width="9.25" bestFit="1" customWidth="1"/>
    <col min="7" max="7" width="10.87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8.375" bestFit="1" customWidth="1"/>
    <col min="13" max="13" width="7.75" bestFit="1" customWidth="1"/>
    <col min="14" max="14" width="13.375" bestFit="1" customWidth="1"/>
    <col min="15" max="15" width="4.375" bestFit="1" customWidth="1"/>
    <col min="16" max="16" width="7.125" bestFit="1" customWidth="1"/>
    <col min="17" max="17" width="17.375" bestFit="1" customWidth="1"/>
    <col min="18" max="18" width="9.875" bestFit="1" customWidth="1"/>
    <col min="19" max="19" width="4.6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5.75" bestFit="1" customWidth="1"/>
    <col min="26" max="26" width="13.125" bestFit="1" customWidth="1"/>
    <col min="27" max="27" width="8.625" bestFit="1" customWidth="1"/>
    <col min="28" max="28" width="11" bestFit="1" customWidth="1"/>
    <col min="29" max="29" width="20.625" bestFit="1" customWidth="1"/>
    <col min="30" max="30" width="16.125" bestFit="1" customWidth="1"/>
    <col min="31" max="31" width="19.75" bestFit="1" customWidth="1"/>
    <col min="32" max="32" width="23.125" bestFit="1" customWidth="1"/>
    <col min="33" max="33" width="20.375" bestFit="1" customWidth="1"/>
    <col min="34" max="34" width="17.375" bestFit="1" customWidth="1"/>
    <col min="35" max="35" width="20.125" bestFit="1" customWidth="1"/>
    <col min="36" max="36" width="18.5" bestFit="1" customWidth="1"/>
  </cols>
  <sheetData>
    <row r="1" spans="1:37" ht="50.1" customHeight="1" x14ac:dyDescent="0.2">
      <c r="A1" s="45" t="s">
        <v>59</v>
      </c>
      <c r="B1" s="45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109</v>
      </c>
      <c r="M1" s="45" t="s">
        <v>155</v>
      </c>
      <c r="N1" s="45" t="s">
        <v>66</v>
      </c>
      <c r="O1" s="45" t="s">
        <v>110</v>
      </c>
      <c r="P1" s="45" t="s">
        <v>68</v>
      </c>
      <c r="Q1" s="45" t="s">
        <v>156</v>
      </c>
      <c r="R1" s="45" t="s">
        <v>69</v>
      </c>
      <c r="S1" s="45" t="s">
        <v>111</v>
      </c>
      <c r="T1" s="45" t="s">
        <v>157</v>
      </c>
      <c r="U1" s="45" t="s">
        <v>112</v>
      </c>
      <c r="V1" s="45" t="s">
        <v>72</v>
      </c>
      <c r="W1" s="45" t="s">
        <v>113</v>
      </c>
      <c r="X1" s="45" t="s">
        <v>158</v>
      </c>
      <c r="Y1" s="45" t="s">
        <v>159</v>
      </c>
      <c r="Z1" s="45" t="s">
        <v>115</v>
      </c>
      <c r="AA1" s="45" t="s">
        <v>71</v>
      </c>
      <c r="AB1" s="45" t="s">
        <v>116</v>
      </c>
      <c r="AC1" s="45" t="s">
        <v>114</v>
      </c>
      <c r="AD1" s="45" t="s">
        <v>47</v>
      </c>
      <c r="AE1" s="45" t="s">
        <v>117</v>
      </c>
      <c r="AF1" s="45" t="s">
        <v>160</v>
      </c>
      <c r="AG1" s="45" t="s">
        <v>42</v>
      </c>
      <c r="AH1" s="45" t="s">
        <v>118</v>
      </c>
      <c r="AI1" s="45" t="s">
        <v>73</v>
      </c>
      <c r="AJ1" s="45" t="s">
        <v>1</v>
      </c>
      <c r="AK1" s="50" t="s">
        <v>770</v>
      </c>
    </row>
    <row r="2" spans="1:37" x14ac:dyDescent="0.2">
      <c r="A2">
        <v>9910</v>
      </c>
      <c r="B2">
        <v>9910</v>
      </c>
      <c r="AK2" s="50"/>
    </row>
    <row r="3" spans="1:37" x14ac:dyDescent="0.2">
      <c r="A3" s="50" t="s">
        <v>770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</row>
  </sheetData>
  <mergeCells count="2">
    <mergeCell ref="A3:AJ3"/>
    <mergeCell ref="AK1:A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8299-C1BD-45F1-8790-565FE167A399}">
  <dimension ref="A1:AK5"/>
  <sheetViews>
    <sheetView rightToLeft="1" topLeftCell="H1" workbookViewId="0">
      <selection activeCell="Y2" sqref="Y2:Y4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2.75" bestFit="1" customWidth="1"/>
    <col min="4" max="4" width="19.875" bestFit="1" customWidth="1"/>
    <col min="5" max="5" width="16.375" bestFit="1" customWidth="1"/>
    <col min="6" max="6" width="17.75" bestFit="1" customWidth="1"/>
    <col min="7" max="7" width="12.25" bestFit="1" customWidth="1"/>
    <col min="8" max="8" width="13.75" bestFit="1" customWidth="1"/>
    <col min="9" max="9" width="19.125" bestFit="1" customWidth="1"/>
    <col min="10" max="10" width="8.75" bestFit="1" customWidth="1"/>
    <col min="11" max="11" width="18.25" bestFit="1" customWidth="1"/>
    <col min="12" max="12" width="11.875" bestFit="1" customWidth="1"/>
    <col min="13" max="13" width="8.375" bestFit="1" customWidth="1"/>
    <col min="14" max="14" width="27.875" bestFit="1" customWidth="1"/>
    <col min="15" max="15" width="13.375" bestFit="1" customWidth="1"/>
    <col min="16" max="16" width="4.5" bestFit="1" customWidth="1"/>
    <col min="17" max="17" width="8.875" bestFit="1" customWidth="1"/>
    <col min="18" max="18" width="17.375" bestFit="1" customWidth="1"/>
    <col min="19" max="19" width="9.875" bestFit="1" customWidth="1"/>
    <col min="20" max="20" width="4.625" bestFit="1" customWidth="1"/>
    <col min="21" max="21" width="9.375" bestFit="1" customWidth="1"/>
    <col min="22" max="22" width="9.25" bestFit="1" customWidth="1"/>
    <col min="23" max="23" width="10.375" bestFit="1" customWidth="1"/>
    <col min="24" max="24" width="10.25" bestFit="1" customWidth="1"/>
    <col min="25" max="25" width="15.75" bestFit="1" customWidth="1"/>
    <col min="26" max="26" width="13.125" bestFit="1" customWidth="1"/>
    <col min="27" max="27" width="8.625" bestFit="1" customWidth="1"/>
    <col min="28" max="28" width="11" bestFit="1" customWidth="1"/>
    <col min="29" max="29" width="20.625" bestFit="1" customWidth="1"/>
    <col min="30" max="30" width="16.125" bestFit="1" customWidth="1"/>
    <col min="31" max="31" width="19.75" bestFit="1" customWidth="1"/>
    <col min="32" max="32" width="23.125" bestFit="1" customWidth="1"/>
    <col min="33" max="33" width="20.375" bestFit="1" customWidth="1"/>
    <col min="34" max="34" width="17.375" bestFit="1" customWidth="1"/>
    <col min="35" max="35" width="20.125" bestFit="1" customWidth="1"/>
    <col min="36" max="36" width="18.5" bestFit="1" customWidth="1"/>
  </cols>
  <sheetData>
    <row r="1" spans="1:37" ht="50.1" customHeight="1" x14ac:dyDescent="0.2">
      <c r="A1" s="44" t="s">
        <v>59</v>
      </c>
      <c r="B1" s="44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161</v>
      </c>
      <c r="M1" s="45" t="s">
        <v>109</v>
      </c>
      <c r="N1" s="45" t="s">
        <v>155</v>
      </c>
      <c r="O1" s="45" t="s">
        <v>66</v>
      </c>
      <c r="P1" s="45" t="s">
        <v>110</v>
      </c>
      <c r="Q1" s="45" t="s">
        <v>68</v>
      </c>
      <c r="R1" s="45" t="s">
        <v>156</v>
      </c>
      <c r="S1" s="45" t="s">
        <v>69</v>
      </c>
      <c r="T1" s="45" t="s">
        <v>111</v>
      </c>
      <c r="U1" s="45" t="s">
        <v>112</v>
      </c>
      <c r="V1" s="45" t="s">
        <v>72</v>
      </c>
      <c r="W1" s="45" t="s">
        <v>113</v>
      </c>
      <c r="X1" s="45" t="s">
        <v>158</v>
      </c>
      <c r="Y1" s="45" t="s">
        <v>159</v>
      </c>
      <c r="Z1" s="45" t="s">
        <v>115</v>
      </c>
      <c r="AA1" s="45" t="s">
        <v>71</v>
      </c>
      <c r="AB1" s="45" t="s">
        <v>116</v>
      </c>
      <c r="AC1" s="45" t="s">
        <v>114</v>
      </c>
      <c r="AD1" s="45" t="s">
        <v>47</v>
      </c>
      <c r="AE1" s="45" t="s">
        <v>117</v>
      </c>
      <c r="AF1" s="45" t="s">
        <v>160</v>
      </c>
      <c r="AG1" s="45" t="s">
        <v>42</v>
      </c>
      <c r="AH1" s="45" t="s">
        <v>118</v>
      </c>
      <c r="AI1" s="45" t="s">
        <v>73</v>
      </c>
      <c r="AJ1" s="45" t="s">
        <v>1</v>
      </c>
      <c r="AK1" s="50" t="s">
        <v>770</v>
      </c>
    </row>
    <row r="2" spans="1:37" ht="15" x14ac:dyDescent="0.25">
      <c r="A2" s="42">
        <v>9910</v>
      </c>
      <c r="B2" s="42">
        <v>9910</v>
      </c>
      <c r="C2" s="40" t="s">
        <v>162</v>
      </c>
      <c r="D2" s="40">
        <v>520018078</v>
      </c>
      <c r="E2" s="40" t="s">
        <v>163</v>
      </c>
      <c r="F2" s="40" t="s">
        <v>164</v>
      </c>
      <c r="G2" s="40" t="s">
        <v>165</v>
      </c>
      <c r="H2" s="40" t="s">
        <v>166</v>
      </c>
      <c r="I2" s="40" t="s">
        <v>167</v>
      </c>
      <c r="J2" s="40" t="s">
        <v>78</v>
      </c>
      <c r="K2" s="40" t="s">
        <v>78</v>
      </c>
      <c r="L2" s="40" t="s">
        <v>168</v>
      </c>
      <c r="M2" s="40" t="s">
        <v>123</v>
      </c>
      <c r="N2" s="40" t="s">
        <v>169</v>
      </c>
      <c r="O2" s="40" t="s">
        <v>79</v>
      </c>
      <c r="P2" s="40" t="s">
        <v>80</v>
      </c>
      <c r="Q2" s="40" t="s">
        <v>81</v>
      </c>
      <c r="R2" s="40" t="s">
        <v>170</v>
      </c>
      <c r="S2" s="40" t="s">
        <v>82</v>
      </c>
      <c r="T2" s="40">
        <v>4.3899999999999997</v>
      </c>
      <c r="U2" s="46">
        <v>48913</v>
      </c>
      <c r="V2" s="41">
        <v>2.0199999999999999E-2</v>
      </c>
      <c r="W2" s="41">
        <v>2.63E-2</v>
      </c>
      <c r="X2" s="40" t="s">
        <v>171</v>
      </c>
      <c r="Y2" s="40"/>
      <c r="Z2" s="40">
        <v>1098860</v>
      </c>
      <c r="AA2" s="40">
        <v>1</v>
      </c>
      <c r="AB2" s="40">
        <v>102.51990000000001</v>
      </c>
      <c r="AC2" s="40"/>
      <c r="AD2" s="40">
        <v>1126.5509999999999</v>
      </c>
      <c r="AE2" s="40"/>
      <c r="AF2" s="40"/>
      <c r="AG2" s="40" t="s">
        <v>40</v>
      </c>
      <c r="AH2" s="41">
        <v>3.0797507634489998E-6</v>
      </c>
      <c r="AI2" s="41">
        <v>0.61050000000000004</v>
      </c>
      <c r="AJ2" s="41">
        <v>7.3480000000000004E-3</v>
      </c>
      <c r="AK2" s="50"/>
    </row>
    <row r="3" spans="1:37" ht="15" x14ac:dyDescent="0.25">
      <c r="A3" s="42">
        <v>9910</v>
      </c>
      <c r="B3" s="42">
        <v>9910</v>
      </c>
      <c r="C3" s="40" t="s">
        <v>172</v>
      </c>
      <c r="D3" s="40" t="s">
        <v>173</v>
      </c>
      <c r="E3" s="40" t="s">
        <v>174</v>
      </c>
      <c r="F3" s="40" t="s">
        <v>175</v>
      </c>
      <c r="G3" s="40" t="s">
        <v>176</v>
      </c>
      <c r="H3" s="40" t="s">
        <v>166</v>
      </c>
      <c r="I3" s="40" t="s">
        <v>177</v>
      </c>
      <c r="J3" s="40" t="s">
        <v>97</v>
      </c>
      <c r="K3" s="40" t="s">
        <v>139</v>
      </c>
      <c r="L3" s="40" t="s">
        <v>168</v>
      </c>
      <c r="M3" s="40" t="s">
        <v>144</v>
      </c>
      <c r="N3" s="40" t="s">
        <v>178</v>
      </c>
      <c r="O3" s="40" t="s">
        <v>79</v>
      </c>
      <c r="P3" s="40" t="s">
        <v>179</v>
      </c>
      <c r="Q3" s="40" t="s">
        <v>141</v>
      </c>
      <c r="R3" s="40" t="s">
        <v>170</v>
      </c>
      <c r="S3" s="40" t="s">
        <v>84</v>
      </c>
      <c r="T3" s="40">
        <v>3.84</v>
      </c>
      <c r="U3" s="46">
        <v>47406</v>
      </c>
      <c r="V3" s="41">
        <v>3.9E-2</v>
      </c>
      <c r="W3" s="41">
        <v>5.1799999999999999E-2</v>
      </c>
      <c r="X3" s="40" t="s">
        <v>171</v>
      </c>
      <c r="Y3" s="40"/>
      <c r="Z3" s="40">
        <v>110000</v>
      </c>
      <c r="AA3" s="40">
        <v>3.3719999999999999</v>
      </c>
      <c r="AB3" s="40">
        <v>96.275700000000001</v>
      </c>
      <c r="AC3" s="40"/>
      <c r="AD3" s="40">
        <v>357.10599999999999</v>
      </c>
      <c r="AE3" s="40"/>
      <c r="AF3" s="40"/>
      <c r="AG3" s="40" t="s">
        <v>40</v>
      </c>
      <c r="AH3" s="41">
        <v>3.1428571428570002E-6</v>
      </c>
      <c r="AI3" s="41">
        <v>0.193522</v>
      </c>
      <c r="AJ3" s="41">
        <v>2.3289999999999999E-3</v>
      </c>
      <c r="AK3" s="50"/>
    </row>
    <row r="4" spans="1:37" ht="15" x14ac:dyDescent="0.25">
      <c r="A4" s="42">
        <v>9910</v>
      </c>
      <c r="B4" s="42">
        <v>9910</v>
      </c>
      <c r="C4" s="40" t="s">
        <v>180</v>
      </c>
      <c r="D4" s="40" t="s">
        <v>181</v>
      </c>
      <c r="E4" s="40" t="s">
        <v>174</v>
      </c>
      <c r="F4" s="40" t="s">
        <v>182</v>
      </c>
      <c r="G4" s="40" t="s">
        <v>183</v>
      </c>
      <c r="H4" s="40" t="s">
        <v>166</v>
      </c>
      <c r="I4" s="40" t="s">
        <v>177</v>
      </c>
      <c r="J4" s="40" t="s">
        <v>97</v>
      </c>
      <c r="K4" s="40" t="s">
        <v>139</v>
      </c>
      <c r="L4" s="40" t="s">
        <v>168</v>
      </c>
      <c r="M4" s="40" t="s">
        <v>144</v>
      </c>
      <c r="N4" s="40" t="s">
        <v>184</v>
      </c>
      <c r="O4" s="40" t="s">
        <v>79</v>
      </c>
      <c r="P4" s="40" t="s">
        <v>185</v>
      </c>
      <c r="Q4" s="40" t="s">
        <v>141</v>
      </c>
      <c r="R4" s="40" t="s">
        <v>170</v>
      </c>
      <c r="S4" s="40" t="s">
        <v>84</v>
      </c>
      <c r="T4" s="40">
        <v>2.54</v>
      </c>
      <c r="U4" s="46">
        <v>46917</v>
      </c>
      <c r="V4" s="41">
        <v>7.9500000000000001E-2</v>
      </c>
      <c r="W4" s="41">
        <v>5.4100000000000002E-2</v>
      </c>
      <c r="X4" s="40" t="s">
        <v>171</v>
      </c>
      <c r="Y4" s="40"/>
      <c r="Z4" s="40">
        <v>100000</v>
      </c>
      <c r="AA4" s="40">
        <v>3.3719999999999999</v>
      </c>
      <c r="AB4" s="40">
        <v>107.24639999999999</v>
      </c>
      <c r="AC4" s="40"/>
      <c r="AD4" s="40">
        <v>361.63499999999999</v>
      </c>
      <c r="AE4" s="40"/>
      <c r="AF4" s="40"/>
      <c r="AG4" s="40" t="s">
        <v>40</v>
      </c>
      <c r="AH4" s="41">
        <v>1.538461538461E-6</v>
      </c>
      <c r="AI4" s="41">
        <v>0.19597700000000001</v>
      </c>
      <c r="AJ4" s="41">
        <v>2.3579999999999999E-3</v>
      </c>
      <c r="AK4" s="50"/>
    </row>
    <row r="5" spans="1:37" x14ac:dyDescent="0.2">
      <c r="A5" s="52" t="s">
        <v>770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</sheetData>
  <mergeCells count="2">
    <mergeCell ref="AK1:AK4"/>
    <mergeCell ref="A5:A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64402-F2B7-41C5-B338-3AFA11B8CFE5}">
  <dimension ref="A1:Y73"/>
  <sheetViews>
    <sheetView rightToLeft="1" topLeftCell="J38" workbookViewId="0">
      <selection activeCell="X72" sqref="X72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7.625" bestFit="1" customWidth="1"/>
    <col min="4" max="4" width="21.625" bestFit="1" customWidth="1"/>
    <col min="5" max="5" width="16.375" bestFit="1" customWidth="1"/>
    <col min="6" max="6" width="27.5" bestFit="1" customWidth="1"/>
    <col min="7" max="7" width="13.12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11.875" bestFit="1" customWidth="1"/>
    <col min="13" max="13" width="9.125" bestFit="1" customWidth="1"/>
    <col min="14" max="14" width="36.5" bestFit="1" customWidth="1"/>
    <col min="15" max="15" width="13.375" bestFit="1" customWidth="1"/>
    <col min="16" max="16" width="9.875" bestFit="1" customWidth="1"/>
    <col min="17" max="17" width="13.125" bestFit="1" customWidth="1"/>
    <col min="18" max="18" width="8.625" bestFit="1" customWidth="1"/>
    <col min="19" max="19" width="11" bestFit="1" customWidth="1"/>
    <col min="20" max="20" width="20.625" bestFit="1" customWidth="1"/>
    <col min="21" max="21" width="16.125" bestFit="1" customWidth="1"/>
    <col min="22" max="22" width="17.375" bestFit="1" customWidth="1"/>
    <col min="23" max="23" width="20.125" bestFit="1" customWidth="1"/>
    <col min="24" max="24" width="18.5" bestFit="1" customWidth="1"/>
  </cols>
  <sheetData>
    <row r="1" spans="1:25" ht="50.1" customHeight="1" x14ac:dyDescent="0.2">
      <c r="A1" s="44" t="s">
        <v>59</v>
      </c>
      <c r="B1" s="44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161</v>
      </c>
      <c r="M1" s="45" t="s">
        <v>109</v>
      </c>
      <c r="N1" s="45" t="s">
        <v>155</v>
      </c>
      <c r="O1" s="45" t="s">
        <v>66</v>
      </c>
      <c r="P1" s="45" t="s">
        <v>69</v>
      </c>
      <c r="Q1" s="45" t="s">
        <v>115</v>
      </c>
      <c r="R1" s="45" t="s">
        <v>71</v>
      </c>
      <c r="S1" s="45" t="s">
        <v>116</v>
      </c>
      <c r="T1" s="45" t="s">
        <v>114</v>
      </c>
      <c r="U1" s="45" t="s">
        <v>47</v>
      </c>
      <c r="V1" s="45" t="s">
        <v>118</v>
      </c>
      <c r="W1" s="45" t="s">
        <v>73</v>
      </c>
      <c r="X1" s="45" t="s">
        <v>1</v>
      </c>
      <c r="Y1" s="50" t="s">
        <v>770</v>
      </c>
    </row>
    <row r="2" spans="1:25" ht="15" x14ac:dyDescent="0.25">
      <c r="A2" s="42">
        <v>9910</v>
      </c>
      <c r="B2" s="42">
        <v>9910</v>
      </c>
      <c r="C2" s="40" t="s">
        <v>186</v>
      </c>
      <c r="D2" s="40">
        <v>520029984</v>
      </c>
      <c r="E2" s="40" t="s">
        <v>163</v>
      </c>
      <c r="F2" s="40" t="s">
        <v>187</v>
      </c>
      <c r="G2" s="40" t="s">
        <v>188</v>
      </c>
      <c r="H2" s="40" t="s">
        <v>166</v>
      </c>
      <c r="I2" s="40" t="s">
        <v>189</v>
      </c>
      <c r="J2" s="40" t="s">
        <v>78</v>
      </c>
      <c r="K2" s="40" t="s">
        <v>78</v>
      </c>
      <c r="L2" s="40" t="s">
        <v>168</v>
      </c>
      <c r="M2" s="40" t="s">
        <v>123</v>
      </c>
      <c r="N2" s="40" t="s">
        <v>190</v>
      </c>
      <c r="O2" s="40" t="s">
        <v>79</v>
      </c>
      <c r="P2" s="40" t="s">
        <v>82</v>
      </c>
      <c r="Q2" s="40">
        <v>6713.19</v>
      </c>
      <c r="R2" s="40">
        <v>1</v>
      </c>
      <c r="S2" s="40">
        <v>927.1</v>
      </c>
      <c r="T2" s="40"/>
      <c r="U2" s="40">
        <v>62.238</v>
      </c>
      <c r="V2" s="41">
        <v>6.3674831413000006E-8</v>
      </c>
      <c r="W2" s="41">
        <v>1.2769999999999999E-3</v>
      </c>
      <c r="X2" s="41">
        <v>4.0499999999999998E-4</v>
      </c>
      <c r="Y2" s="50"/>
    </row>
    <row r="3" spans="1:25" ht="15" x14ac:dyDescent="0.25">
      <c r="A3" s="42">
        <v>9910</v>
      </c>
      <c r="B3" s="42">
        <v>9910</v>
      </c>
      <c r="C3" s="40" t="s">
        <v>191</v>
      </c>
      <c r="D3" s="40">
        <v>513029975</v>
      </c>
      <c r="E3" s="40" t="s">
        <v>163</v>
      </c>
      <c r="F3" s="40" t="s">
        <v>192</v>
      </c>
      <c r="G3" s="40" t="s">
        <v>193</v>
      </c>
      <c r="H3" s="40" t="s">
        <v>166</v>
      </c>
      <c r="I3" s="40" t="s">
        <v>189</v>
      </c>
      <c r="J3" s="40" t="s">
        <v>78</v>
      </c>
      <c r="K3" s="40" t="s">
        <v>78</v>
      </c>
      <c r="L3" s="40" t="s">
        <v>168</v>
      </c>
      <c r="M3" s="40" t="s">
        <v>123</v>
      </c>
      <c r="N3" s="40" t="s">
        <v>194</v>
      </c>
      <c r="O3" s="40" t="s">
        <v>79</v>
      </c>
      <c r="P3" s="40" t="s">
        <v>82</v>
      </c>
      <c r="Q3" s="40">
        <v>4773.38</v>
      </c>
      <c r="R3" s="40">
        <v>1</v>
      </c>
      <c r="S3" s="40">
        <v>1192</v>
      </c>
      <c r="T3" s="40"/>
      <c r="U3" s="40">
        <v>56.899000000000001</v>
      </c>
      <c r="V3" s="41">
        <v>1.3944270243390001E-6</v>
      </c>
      <c r="W3" s="41">
        <v>1.1670000000000001E-3</v>
      </c>
      <c r="X3" s="41">
        <v>3.7100000000000002E-4</v>
      </c>
      <c r="Y3" s="50"/>
    </row>
    <row r="4" spans="1:25" ht="15" x14ac:dyDescent="0.25">
      <c r="A4" s="42">
        <v>9910</v>
      </c>
      <c r="B4" s="42">
        <v>9910</v>
      </c>
      <c r="C4" s="40" t="s">
        <v>195</v>
      </c>
      <c r="D4" s="40">
        <v>520038910</v>
      </c>
      <c r="E4" s="40" t="s">
        <v>163</v>
      </c>
      <c r="F4" s="40" t="s">
        <v>196</v>
      </c>
      <c r="G4" s="40" t="s">
        <v>197</v>
      </c>
      <c r="H4" s="40" t="s">
        <v>166</v>
      </c>
      <c r="I4" s="40" t="s">
        <v>189</v>
      </c>
      <c r="J4" s="40" t="s">
        <v>78</v>
      </c>
      <c r="K4" s="40" t="s">
        <v>78</v>
      </c>
      <c r="L4" s="40" t="s">
        <v>168</v>
      </c>
      <c r="M4" s="40" t="s">
        <v>123</v>
      </c>
      <c r="N4" s="40" t="s">
        <v>198</v>
      </c>
      <c r="O4" s="40" t="s">
        <v>79</v>
      </c>
      <c r="P4" s="40" t="s">
        <v>82</v>
      </c>
      <c r="Q4" s="40">
        <v>3699.41</v>
      </c>
      <c r="R4" s="40">
        <v>1</v>
      </c>
      <c r="S4" s="40">
        <v>21400</v>
      </c>
      <c r="T4" s="40"/>
      <c r="U4" s="40">
        <v>791.67499999999995</v>
      </c>
      <c r="V4" s="41">
        <v>2.087983836201E-6</v>
      </c>
      <c r="W4" s="41">
        <v>1.6247999999999999E-2</v>
      </c>
      <c r="X4" s="41">
        <v>5.1640000000000002E-3</v>
      </c>
      <c r="Y4" s="50"/>
    </row>
    <row r="5" spans="1:25" ht="15" x14ac:dyDescent="0.25">
      <c r="A5" s="42">
        <v>9910</v>
      </c>
      <c r="B5" s="42">
        <v>9910</v>
      </c>
      <c r="C5" s="40" t="s">
        <v>199</v>
      </c>
      <c r="D5" s="40">
        <v>520033424</v>
      </c>
      <c r="E5" s="40" t="s">
        <v>163</v>
      </c>
      <c r="F5" s="40" t="s">
        <v>200</v>
      </c>
      <c r="G5" s="40" t="s">
        <v>201</v>
      </c>
      <c r="H5" s="40" t="s">
        <v>166</v>
      </c>
      <c r="I5" s="40" t="s">
        <v>189</v>
      </c>
      <c r="J5" s="40" t="s">
        <v>78</v>
      </c>
      <c r="K5" s="40" t="s">
        <v>78</v>
      </c>
      <c r="L5" s="40" t="s">
        <v>168</v>
      </c>
      <c r="M5" s="40" t="s">
        <v>123</v>
      </c>
      <c r="N5" s="40" t="s">
        <v>202</v>
      </c>
      <c r="O5" s="40" t="s">
        <v>79</v>
      </c>
      <c r="P5" s="40" t="s">
        <v>82</v>
      </c>
      <c r="Q5" s="40">
        <v>419.7</v>
      </c>
      <c r="R5" s="40">
        <v>1</v>
      </c>
      <c r="S5" s="40">
        <v>42600</v>
      </c>
      <c r="T5" s="40"/>
      <c r="U5" s="40">
        <v>178.79599999999999</v>
      </c>
      <c r="V5" s="41">
        <v>5.4820314890899995E-7</v>
      </c>
      <c r="W5" s="41">
        <v>3.669E-3</v>
      </c>
      <c r="X5" s="41">
        <v>1.1659999999999999E-3</v>
      </c>
      <c r="Y5" s="50"/>
    </row>
    <row r="6" spans="1:25" ht="15" x14ac:dyDescent="0.25">
      <c r="A6" s="42">
        <v>9910</v>
      </c>
      <c r="B6" s="42">
        <v>9910</v>
      </c>
      <c r="C6" s="40" t="s">
        <v>203</v>
      </c>
      <c r="D6" s="40">
        <v>520000118</v>
      </c>
      <c r="E6" s="40" t="s">
        <v>163</v>
      </c>
      <c r="F6" s="40" t="s">
        <v>85</v>
      </c>
      <c r="G6" s="40" t="s">
        <v>204</v>
      </c>
      <c r="H6" s="40" t="s">
        <v>166</v>
      </c>
      <c r="I6" s="40" t="s">
        <v>189</v>
      </c>
      <c r="J6" s="40" t="s">
        <v>78</v>
      </c>
      <c r="K6" s="40" t="s">
        <v>78</v>
      </c>
      <c r="L6" s="40" t="s">
        <v>168</v>
      </c>
      <c r="M6" s="40" t="s">
        <v>123</v>
      </c>
      <c r="N6" s="40" t="s">
        <v>169</v>
      </c>
      <c r="O6" s="40" t="s">
        <v>79</v>
      </c>
      <c r="P6" s="40" t="s">
        <v>82</v>
      </c>
      <c r="Q6" s="40">
        <v>89532.6</v>
      </c>
      <c r="R6" s="40">
        <v>1</v>
      </c>
      <c r="S6" s="40">
        <v>6462</v>
      </c>
      <c r="T6" s="40"/>
      <c r="U6" s="40">
        <v>5785.5969999999998</v>
      </c>
      <c r="V6" s="41">
        <v>6.6931138530100004E-7</v>
      </c>
      <c r="W6" s="41">
        <v>0.11874700000000001</v>
      </c>
      <c r="X6" s="41">
        <v>3.7739000000000002E-2</v>
      </c>
      <c r="Y6" s="50"/>
    </row>
    <row r="7" spans="1:25" ht="15" x14ac:dyDescent="0.25">
      <c r="A7" s="42">
        <v>9910</v>
      </c>
      <c r="B7" s="42">
        <v>9910</v>
      </c>
      <c r="C7" s="40" t="s">
        <v>205</v>
      </c>
      <c r="D7" s="40">
        <v>520022732</v>
      </c>
      <c r="E7" s="40" t="s">
        <v>163</v>
      </c>
      <c r="F7" s="40" t="s">
        <v>206</v>
      </c>
      <c r="G7" s="40" t="s">
        <v>207</v>
      </c>
      <c r="H7" s="40" t="s">
        <v>166</v>
      </c>
      <c r="I7" s="40" t="s">
        <v>189</v>
      </c>
      <c r="J7" s="40" t="s">
        <v>78</v>
      </c>
      <c r="K7" s="40" t="s">
        <v>78</v>
      </c>
      <c r="L7" s="40" t="s">
        <v>168</v>
      </c>
      <c r="M7" s="40" t="s">
        <v>123</v>
      </c>
      <c r="N7" s="40" t="s">
        <v>208</v>
      </c>
      <c r="O7" s="40" t="s">
        <v>79</v>
      </c>
      <c r="P7" s="40" t="s">
        <v>82</v>
      </c>
      <c r="Q7" s="40">
        <v>44105.78</v>
      </c>
      <c r="R7" s="40">
        <v>1</v>
      </c>
      <c r="S7" s="40">
        <v>3869</v>
      </c>
      <c r="T7" s="40"/>
      <c r="U7" s="40">
        <v>1706.453</v>
      </c>
      <c r="V7" s="41">
        <v>1.6017707379470001E-6</v>
      </c>
      <c r="W7" s="41">
        <v>3.5024E-2</v>
      </c>
      <c r="X7" s="41">
        <v>1.1131E-2</v>
      </c>
      <c r="Y7" s="50"/>
    </row>
    <row r="8" spans="1:25" ht="15" x14ac:dyDescent="0.25">
      <c r="A8" s="42">
        <v>9910</v>
      </c>
      <c r="B8" s="42">
        <v>9910</v>
      </c>
      <c r="C8" s="40" t="s">
        <v>209</v>
      </c>
      <c r="D8" s="40">
        <v>512157603</v>
      </c>
      <c r="E8" s="40" t="s">
        <v>163</v>
      </c>
      <c r="F8" s="40" t="s">
        <v>210</v>
      </c>
      <c r="G8" s="40" t="s">
        <v>211</v>
      </c>
      <c r="H8" s="40" t="s">
        <v>166</v>
      </c>
      <c r="I8" s="40" t="s">
        <v>189</v>
      </c>
      <c r="J8" s="40" t="s">
        <v>78</v>
      </c>
      <c r="K8" s="40" t="s">
        <v>78</v>
      </c>
      <c r="L8" s="40" t="s">
        <v>168</v>
      </c>
      <c r="M8" s="40" t="s">
        <v>123</v>
      </c>
      <c r="N8" s="40" t="s">
        <v>208</v>
      </c>
      <c r="O8" s="40" t="s">
        <v>79</v>
      </c>
      <c r="P8" s="40" t="s">
        <v>82</v>
      </c>
      <c r="Q8" s="40">
        <v>1460.25</v>
      </c>
      <c r="R8" s="40">
        <v>1</v>
      </c>
      <c r="S8" s="40">
        <v>33720</v>
      </c>
      <c r="T8" s="40"/>
      <c r="U8" s="40">
        <v>492.39800000000002</v>
      </c>
      <c r="V8" s="41">
        <v>1.053142952877E-6</v>
      </c>
      <c r="W8" s="41">
        <v>1.0106E-2</v>
      </c>
      <c r="X8" s="41">
        <v>3.2109999999999999E-3</v>
      </c>
      <c r="Y8" s="50"/>
    </row>
    <row r="9" spans="1:25" ht="15" x14ac:dyDescent="0.25">
      <c r="A9" s="42">
        <v>9910</v>
      </c>
      <c r="B9" s="42">
        <v>9910</v>
      </c>
      <c r="C9" s="40" t="s">
        <v>212</v>
      </c>
      <c r="D9" s="40">
        <v>520026683</v>
      </c>
      <c r="E9" s="40" t="s">
        <v>163</v>
      </c>
      <c r="F9" s="40" t="s">
        <v>213</v>
      </c>
      <c r="G9" s="40" t="s">
        <v>214</v>
      </c>
      <c r="H9" s="40" t="s">
        <v>166</v>
      </c>
      <c r="I9" s="40" t="s">
        <v>189</v>
      </c>
      <c r="J9" s="40" t="s">
        <v>78</v>
      </c>
      <c r="K9" s="40" t="s">
        <v>78</v>
      </c>
      <c r="L9" s="40" t="s">
        <v>168</v>
      </c>
      <c r="M9" s="40" t="s">
        <v>123</v>
      </c>
      <c r="N9" s="40" t="s">
        <v>198</v>
      </c>
      <c r="O9" s="40" t="s">
        <v>79</v>
      </c>
      <c r="P9" s="40" t="s">
        <v>82</v>
      </c>
      <c r="Q9" s="40">
        <v>186.86</v>
      </c>
      <c r="R9" s="40">
        <v>1</v>
      </c>
      <c r="S9" s="40">
        <v>2281</v>
      </c>
      <c r="T9" s="40"/>
      <c r="U9" s="40">
        <v>4.2619999999999996</v>
      </c>
      <c r="V9" s="41">
        <v>3.9615410129999997E-9</v>
      </c>
      <c r="W9" s="41">
        <v>8.7000000000000001E-5</v>
      </c>
      <c r="X9" s="41">
        <v>2.6999999999999999E-5</v>
      </c>
      <c r="Y9" s="50"/>
    </row>
    <row r="10" spans="1:25" ht="15" x14ac:dyDescent="0.25">
      <c r="A10" s="42">
        <v>9910</v>
      </c>
      <c r="B10" s="42">
        <v>9910</v>
      </c>
      <c r="C10" s="40" t="s">
        <v>215</v>
      </c>
      <c r="D10" s="40">
        <v>515818524</v>
      </c>
      <c r="E10" s="40" t="s">
        <v>163</v>
      </c>
      <c r="F10" s="40" t="s">
        <v>216</v>
      </c>
      <c r="G10" s="40" t="s">
        <v>217</v>
      </c>
      <c r="H10" s="40" t="s">
        <v>166</v>
      </c>
      <c r="I10" s="40" t="s">
        <v>189</v>
      </c>
      <c r="J10" s="40" t="s">
        <v>78</v>
      </c>
      <c r="K10" s="40" t="s">
        <v>78</v>
      </c>
      <c r="L10" s="40" t="s">
        <v>168</v>
      </c>
      <c r="M10" s="40" t="s">
        <v>123</v>
      </c>
      <c r="N10" s="40" t="s">
        <v>218</v>
      </c>
      <c r="O10" s="40" t="s">
        <v>79</v>
      </c>
      <c r="P10" s="40" t="s">
        <v>82</v>
      </c>
      <c r="Q10" s="40">
        <v>2389</v>
      </c>
      <c r="R10" s="40">
        <v>1</v>
      </c>
      <c r="S10" s="40">
        <v>2307</v>
      </c>
      <c r="T10" s="40"/>
      <c r="U10" s="40">
        <v>55.113999999999997</v>
      </c>
      <c r="V10" s="41">
        <v>1.192758870239E-6</v>
      </c>
      <c r="W10" s="41">
        <v>1.1310000000000001E-3</v>
      </c>
      <c r="X10" s="41">
        <v>3.59E-4</v>
      </c>
      <c r="Y10" s="50"/>
    </row>
    <row r="11" spans="1:25" ht="15" x14ac:dyDescent="0.25">
      <c r="A11" s="42">
        <v>9910</v>
      </c>
      <c r="B11" s="42">
        <v>9910</v>
      </c>
      <c r="C11" s="40" t="s">
        <v>219</v>
      </c>
      <c r="D11" s="40">
        <v>512569237</v>
      </c>
      <c r="E11" s="40" t="s">
        <v>163</v>
      </c>
      <c r="F11" s="40" t="s">
        <v>220</v>
      </c>
      <c r="G11" s="40" t="s">
        <v>221</v>
      </c>
      <c r="H11" s="40" t="s">
        <v>166</v>
      </c>
      <c r="I11" s="40" t="s">
        <v>189</v>
      </c>
      <c r="J11" s="40" t="s">
        <v>78</v>
      </c>
      <c r="K11" s="40" t="s">
        <v>78</v>
      </c>
      <c r="L11" s="40" t="s">
        <v>168</v>
      </c>
      <c r="M11" s="40" t="s">
        <v>123</v>
      </c>
      <c r="N11" s="40" t="s">
        <v>202</v>
      </c>
      <c r="O11" s="40" t="s">
        <v>79</v>
      </c>
      <c r="P11" s="40" t="s">
        <v>82</v>
      </c>
      <c r="Q11" s="40">
        <v>1356.25</v>
      </c>
      <c r="R11" s="40">
        <v>1</v>
      </c>
      <c r="S11" s="40">
        <v>12400</v>
      </c>
      <c r="T11" s="40">
        <v>1.79061</v>
      </c>
      <c r="U11" s="40">
        <v>169.96600000000001</v>
      </c>
      <c r="V11" s="41">
        <v>4.2957648936800001E-7</v>
      </c>
      <c r="W11" s="41">
        <v>3.4880000000000002E-3</v>
      </c>
      <c r="X11" s="41">
        <v>1.108E-3</v>
      </c>
      <c r="Y11" s="50"/>
    </row>
    <row r="12" spans="1:25" ht="15" x14ac:dyDescent="0.25">
      <c r="A12" s="42">
        <v>9910</v>
      </c>
      <c r="B12" s="42">
        <v>9910</v>
      </c>
      <c r="C12" s="40" t="s">
        <v>222</v>
      </c>
      <c r="D12" s="40">
        <v>512737560</v>
      </c>
      <c r="E12" s="40" t="s">
        <v>163</v>
      </c>
      <c r="F12" s="40" t="s">
        <v>223</v>
      </c>
      <c r="G12" s="40" t="s">
        <v>224</v>
      </c>
      <c r="H12" s="40" t="s">
        <v>166</v>
      </c>
      <c r="I12" s="40" t="s">
        <v>189</v>
      </c>
      <c r="J12" s="40" t="s">
        <v>78</v>
      </c>
      <c r="K12" s="40" t="s">
        <v>78</v>
      </c>
      <c r="L12" s="40" t="s">
        <v>168</v>
      </c>
      <c r="M12" s="40" t="s">
        <v>123</v>
      </c>
      <c r="N12" s="40" t="s">
        <v>225</v>
      </c>
      <c r="O12" s="40" t="s">
        <v>79</v>
      </c>
      <c r="P12" s="40" t="s">
        <v>82</v>
      </c>
      <c r="Q12" s="40">
        <v>21523.72</v>
      </c>
      <c r="R12" s="40">
        <v>1</v>
      </c>
      <c r="S12" s="40">
        <v>1200</v>
      </c>
      <c r="T12" s="40"/>
      <c r="U12" s="40">
        <v>258.28500000000003</v>
      </c>
      <c r="V12" s="41">
        <v>3.5189206654370002E-6</v>
      </c>
      <c r="W12" s="41">
        <v>5.3010000000000002E-3</v>
      </c>
      <c r="X12" s="41">
        <v>1.684E-3</v>
      </c>
      <c r="Y12" s="50"/>
    </row>
    <row r="13" spans="1:25" ht="15" x14ac:dyDescent="0.25">
      <c r="A13" s="42">
        <v>9910</v>
      </c>
      <c r="B13" s="42">
        <v>9910</v>
      </c>
      <c r="C13" s="40" t="s">
        <v>226</v>
      </c>
      <c r="D13" s="40">
        <v>516597549</v>
      </c>
      <c r="E13" s="40" t="s">
        <v>163</v>
      </c>
      <c r="F13" s="40" t="s">
        <v>227</v>
      </c>
      <c r="G13" s="40" t="s">
        <v>228</v>
      </c>
      <c r="H13" s="40" t="s">
        <v>166</v>
      </c>
      <c r="I13" s="40" t="s">
        <v>189</v>
      </c>
      <c r="J13" s="40" t="s">
        <v>78</v>
      </c>
      <c r="K13" s="40" t="s">
        <v>78</v>
      </c>
      <c r="L13" s="40" t="s">
        <v>168</v>
      </c>
      <c r="M13" s="40" t="s">
        <v>123</v>
      </c>
      <c r="N13" s="40" t="s">
        <v>198</v>
      </c>
      <c r="O13" s="40" t="s">
        <v>79</v>
      </c>
      <c r="P13" s="40" t="s">
        <v>82</v>
      </c>
      <c r="Q13" s="40">
        <v>435.92</v>
      </c>
      <c r="R13" s="40">
        <v>1</v>
      </c>
      <c r="S13" s="40">
        <v>1979</v>
      </c>
      <c r="T13" s="40"/>
      <c r="U13" s="40">
        <v>8.6270000000000007</v>
      </c>
      <c r="V13" s="41">
        <v>1.93282947577E-7</v>
      </c>
      <c r="W13" s="41">
        <v>1.7699999999999999E-4</v>
      </c>
      <c r="X13" s="41">
        <v>5.5999999999999999E-5</v>
      </c>
      <c r="Y13" s="50"/>
    </row>
    <row r="14" spans="1:25" ht="15" x14ac:dyDescent="0.25">
      <c r="A14" s="42">
        <v>9910</v>
      </c>
      <c r="B14" s="42">
        <v>9910</v>
      </c>
      <c r="C14" s="40" t="s">
        <v>229</v>
      </c>
      <c r="D14" s="40">
        <v>520022971</v>
      </c>
      <c r="E14" s="40" t="s">
        <v>163</v>
      </c>
      <c r="F14" s="40" t="s">
        <v>229</v>
      </c>
      <c r="G14" s="40" t="s">
        <v>230</v>
      </c>
      <c r="H14" s="40" t="s">
        <v>166</v>
      </c>
      <c r="I14" s="40" t="s">
        <v>189</v>
      </c>
      <c r="J14" s="40" t="s">
        <v>78</v>
      </c>
      <c r="K14" s="40" t="s">
        <v>78</v>
      </c>
      <c r="L14" s="40" t="s">
        <v>168</v>
      </c>
      <c r="M14" s="40" t="s">
        <v>123</v>
      </c>
      <c r="N14" s="40" t="s">
        <v>231</v>
      </c>
      <c r="O14" s="40" t="s">
        <v>79</v>
      </c>
      <c r="P14" s="40" t="s">
        <v>82</v>
      </c>
      <c r="Q14" s="40">
        <v>6183.53</v>
      </c>
      <c r="R14" s="40">
        <v>1</v>
      </c>
      <c r="S14" s="40">
        <v>8096</v>
      </c>
      <c r="T14" s="40"/>
      <c r="U14" s="40">
        <v>500.61900000000003</v>
      </c>
      <c r="V14" s="41">
        <v>9.616084266440001E-7</v>
      </c>
      <c r="W14" s="41">
        <v>1.0274999999999999E-2</v>
      </c>
      <c r="X14" s="41">
        <v>3.2650000000000001E-3</v>
      </c>
      <c r="Y14" s="50"/>
    </row>
    <row r="15" spans="1:25" ht="15" x14ac:dyDescent="0.25">
      <c r="A15" s="42">
        <v>9910</v>
      </c>
      <c r="B15" s="42">
        <v>9910</v>
      </c>
      <c r="C15" s="40" t="s">
        <v>232</v>
      </c>
      <c r="D15" s="40">
        <v>520007030</v>
      </c>
      <c r="E15" s="40" t="s">
        <v>163</v>
      </c>
      <c r="F15" s="40" t="s">
        <v>233</v>
      </c>
      <c r="G15" s="40" t="s">
        <v>234</v>
      </c>
      <c r="H15" s="40" t="s">
        <v>166</v>
      </c>
      <c r="I15" s="40" t="s">
        <v>189</v>
      </c>
      <c r="J15" s="40" t="s">
        <v>78</v>
      </c>
      <c r="K15" s="40" t="s">
        <v>78</v>
      </c>
      <c r="L15" s="40" t="s">
        <v>168</v>
      </c>
      <c r="M15" s="40" t="s">
        <v>123</v>
      </c>
      <c r="N15" s="40" t="s">
        <v>169</v>
      </c>
      <c r="O15" s="40" t="s">
        <v>79</v>
      </c>
      <c r="P15" s="40" t="s">
        <v>82</v>
      </c>
      <c r="Q15" s="40">
        <v>93272.25</v>
      </c>
      <c r="R15" s="40">
        <v>1</v>
      </c>
      <c r="S15" s="40">
        <v>3356</v>
      </c>
      <c r="T15" s="40"/>
      <c r="U15" s="40">
        <v>3130.2170000000001</v>
      </c>
      <c r="V15" s="41">
        <v>7.5363432293900004E-7</v>
      </c>
      <c r="W15" s="41">
        <v>6.4245999999999998E-2</v>
      </c>
      <c r="X15" s="41">
        <v>2.0417999999999999E-2</v>
      </c>
      <c r="Y15" s="50"/>
    </row>
    <row r="16" spans="1:25" ht="15" x14ac:dyDescent="0.25">
      <c r="A16" s="42">
        <v>9910</v>
      </c>
      <c r="B16" s="42">
        <v>9910</v>
      </c>
      <c r="C16" s="40" t="s">
        <v>235</v>
      </c>
      <c r="D16" s="40">
        <v>513773564</v>
      </c>
      <c r="E16" s="40" t="s">
        <v>163</v>
      </c>
      <c r="F16" s="40" t="s">
        <v>236</v>
      </c>
      <c r="G16" s="40" t="s">
        <v>237</v>
      </c>
      <c r="H16" s="40" t="s">
        <v>166</v>
      </c>
      <c r="I16" s="40" t="s">
        <v>189</v>
      </c>
      <c r="J16" s="40" t="s">
        <v>78</v>
      </c>
      <c r="K16" s="40" t="s">
        <v>78</v>
      </c>
      <c r="L16" s="40" t="s">
        <v>168</v>
      </c>
      <c r="M16" s="40" t="s">
        <v>123</v>
      </c>
      <c r="N16" s="40" t="s">
        <v>238</v>
      </c>
      <c r="O16" s="40" t="s">
        <v>79</v>
      </c>
      <c r="P16" s="40" t="s">
        <v>82</v>
      </c>
      <c r="Q16" s="40">
        <v>428.23</v>
      </c>
      <c r="R16" s="40">
        <v>1</v>
      </c>
      <c r="S16" s="40">
        <v>9160</v>
      </c>
      <c r="T16" s="40"/>
      <c r="U16" s="40">
        <v>39.226999999999997</v>
      </c>
      <c r="V16" s="41">
        <v>2.87896107577E-7</v>
      </c>
      <c r="W16" s="41">
        <v>8.0500000000000005E-4</v>
      </c>
      <c r="X16" s="41">
        <v>2.5500000000000002E-4</v>
      </c>
      <c r="Y16" s="50"/>
    </row>
    <row r="17" spans="1:25" ht="15" x14ac:dyDescent="0.25">
      <c r="A17" s="42">
        <v>9910</v>
      </c>
      <c r="B17" s="42">
        <v>9910</v>
      </c>
      <c r="C17" s="40" t="s">
        <v>239</v>
      </c>
      <c r="D17" s="40">
        <v>514599943</v>
      </c>
      <c r="E17" s="40" t="s">
        <v>163</v>
      </c>
      <c r="F17" s="40" t="s">
        <v>240</v>
      </c>
      <c r="G17" s="40" t="s">
        <v>241</v>
      </c>
      <c r="H17" s="40" t="s">
        <v>166</v>
      </c>
      <c r="I17" s="40" t="s">
        <v>189</v>
      </c>
      <c r="J17" s="40" t="s">
        <v>78</v>
      </c>
      <c r="K17" s="40" t="s">
        <v>78</v>
      </c>
      <c r="L17" s="40" t="s">
        <v>168</v>
      </c>
      <c r="M17" s="40" t="s">
        <v>123</v>
      </c>
      <c r="N17" s="40" t="s">
        <v>242</v>
      </c>
      <c r="O17" s="40" t="s">
        <v>79</v>
      </c>
      <c r="P17" s="40" t="s">
        <v>82</v>
      </c>
      <c r="Q17" s="40">
        <v>1464.48</v>
      </c>
      <c r="R17" s="40">
        <v>1</v>
      </c>
      <c r="S17" s="40">
        <v>9339</v>
      </c>
      <c r="T17" s="40"/>
      <c r="U17" s="40">
        <v>136.768</v>
      </c>
      <c r="V17" s="41">
        <v>4.1205934230699999E-7</v>
      </c>
      <c r="W17" s="41">
        <v>2.807E-3</v>
      </c>
      <c r="X17" s="41">
        <v>8.92E-4</v>
      </c>
      <c r="Y17" s="50"/>
    </row>
    <row r="18" spans="1:25" ht="15" x14ac:dyDescent="0.25">
      <c r="A18" s="42">
        <v>9910</v>
      </c>
      <c r="B18" s="42">
        <v>9910</v>
      </c>
      <c r="C18" s="40" t="s">
        <v>243</v>
      </c>
      <c r="D18" s="40">
        <v>515983476</v>
      </c>
      <c r="E18" s="40" t="s">
        <v>163</v>
      </c>
      <c r="F18" s="40" t="s">
        <v>244</v>
      </c>
      <c r="G18" s="40" t="s">
        <v>245</v>
      </c>
      <c r="H18" s="40" t="s">
        <v>166</v>
      </c>
      <c r="I18" s="40" t="s">
        <v>189</v>
      </c>
      <c r="J18" s="40" t="s">
        <v>78</v>
      </c>
      <c r="K18" s="40" t="s">
        <v>78</v>
      </c>
      <c r="L18" s="40" t="s">
        <v>168</v>
      </c>
      <c r="M18" s="40" t="s">
        <v>123</v>
      </c>
      <c r="N18" s="40" t="s">
        <v>231</v>
      </c>
      <c r="O18" s="40" t="s">
        <v>79</v>
      </c>
      <c r="P18" s="40" t="s">
        <v>82</v>
      </c>
      <c r="Q18" s="40">
        <v>64596.05</v>
      </c>
      <c r="R18" s="40">
        <v>1</v>
      </c>
      <c r="S18" s="40">
        <v>784.5</v>
      </c>
      <c r="T18" s="40"/>
      <c r="U18" s="40">
        <v>506.75599999999997</v>
      </c>
      <c r="V18" s="41">
        <v>3.450621779971E-6</v>
      </c>
      <c r="W18" s="41">
        <v>1.0401000000000001E-2</v>
      </c>
      <c r="X18" s="41">
        <v>3.3050000000000002E-3</v>
      </c>
      <c r="Y18" s="50"/>
    </row>
    <row r="19" spans="1:25" ht="15" x14ac:dyDescent="0.25">
      <c r="A19" s="42">
        <v>9910</v>
      </c>
      <c r="B19" s="42">
        <v>9910</v>
      </c>
      <c r="C19" s="40" t="s">
        <v>246</v>
      </c>
      <c r="D19" s="40">
        <v>520032988</v>
      </c>
      <c r="E19" s="40" t="s">
        <v>163</v>
      </c>
      <c r="F19" s="40" t="s">
        <v>247</v>
      </c>
      <c r="G19" s="40" t="s">
        <v>248</v>
      </c>
      <c r="H19" s="40" t="s">
        <v>166</v>
      </c>
      <c r="I19" s="40" t="s">
        <v>189</v>
      </c>
      <c r="J19" s="40" t="s">
        <v>78</v>
      </c>
      <c r="K19" s="40" t="s">
        <v>78</v>
      </c>
      <c r="L19" s="40" t="s">
        <v>168</v>
      </c>
      <c r="M19" s="40" t="s">
        <v>123</v>
      </c>
      <c r="N19" s="40" t="s">
        <v>194</v>
      </c>
      <c r="O19" s="40" t="s">
        <v>79</v>
      </c>
      <c r="P19" s="40" t="s">
        <v>82</v>
      </c>
      <c r="Q19" s="40">
        <v>898.09</v>
      </c>
      <c r="R19" s="40">
        <v>1</v>
      </c>
      <c r="S19" s="40">
        <v>37040</v>
      </c>
      <c r="T19" s="40"/>
      <c r="U19" s="40">
        <v>332.65499999999997</v>
      </c>
      <c r="V19" s="41">
        <v>7.3086751301999999E-7</v>
      </c>
      <c r="W19" s="41">
        <v>6.8269999999999997E-3</v>
      </c>
      <c r="X19" s="41">
        <v>2.1689999999999999E-3</v>
      </c>
      <c r="Y19" s="50"/>
    </row>
    <row r="20" spans="1:25" ht="15" x14ac:dyDescent="0.25">
      <c r="A20" s="42">
        <v>9910</v>
      </c>
      <c r="B20" s="42">
        <v>9910</v>
      </c>
      <c r="C20" s="40" t="s">
        <v>249</v>
      </c>
      <c r="D20" s="40">
        <v>514160530</v>
      </c>
      <c r="E20" s="40" t="s">
        <v>163</v>
      </c>
      <c r="F20" s="40" t="s">
        <v>250</v>
      </c>
      <c r="G20" s="40" t="s">
        <v>251</v>
      </c>
      <c r="H20" s="40" t="s">
        <v>166</v>
      </c>
      <c r="I20" s="40" t="s">
        <v>189</v>
      </c>
      <c r="J20" s="40" t="s">
        <v>78</v>
      </c>
      <c r="K20" s="40" t="s">
        <v>78</v>
      </c>
      <c r="L20" s="40" t="s">
        <v>168</v>
      </c>
      <c r="M20" s="40" t="s">
        <v>123</v>
      </c>
      <c r="N20" s="40" t="s">
        <v>252</v>
      </c>
      <c r="O20" s="40" t="s">
        <v>79</v>
      </c>
      <c r="P20" s="40" t="s">
        <v>82</v>
      </c>
      <c r="Q20" s="40">
        <v>53261.16</v>
      </c>
      <c r="R20" s="40">
        <v>1</v>
      </c>
      <c r="S20" s="40">
        <v>105.8</v>
      </c>
      <c r="T20" s="40"/>
      <c r="U20" s="40">
        <v>56.35</v>
      </c>
      <c r="V20" s="41">
        <v>1.3982678380100001E-6</v>
      </c>
      <c r="W20" s="41">
        <v>1.1559999999999999E-3</v>
      </c>
      <c r="X20" s="41">
        <v>3.6699999999999998E-4</v>
      </c>
      <c r="Y20" s="50"/>
    </row>
    <row r="21" spans="1:25" ht="15" x14ac:dyDescent="0.25">
      <c r="A21" s="42">
        <v>9910</v>
      </c>
      <c r="B21" s="42">
        <v>9910</v>
      </c>
      <c r="C21" s="40" t="s">
        <v>253</v>
      </c>
      <c r="D21" s="40">
        <v>514288661</v>
      </c>
      <c r="E21" s="40" t="s">
        <v>163</v>
      </c>
      <c r="F21" s="40" t="s">
        <v>254</v>
      </c>
      <c r="G21" s="40" t="s">
        <v>255</v>
      </c>
      <c r="H21" s="40" t="s">
        <v>166</v>
      </c>
      <c r="I21" s="40" t="s">
        <v>189</v>
      </c>
      <c r="J21" s="40" t="s">
        <v>78</v>
      </c>
      <c r="K21" s="40" t="s">
        <v>78</v>
      </c>
      <c r="L21" s="40" t="s">
        <v>168</v>
      </c>
      <c r="M21" s="40" t="s">
        <v>123</v>
      </c>
      <c r="N21" s="40" t="s">
        <v>256</v>
      </c>
      <c r="O21" s="40" t="s">
        <v>79</v>
      </c>
      <c r="P21" s="40" t="s">
        <v>82</v>
      </c>
      <c r="Q21" s="40">
        <v>8779.36</v>
      </c>
      <c r="R21" s="40">
        <v>1</v>
      </c>
      <c r="S21" s="40">
        <v>3240</v>
      </c>
      <c r="T21" s="40"/>
      <c r="U21" s="40">
        <v>284.45100000000002</v>
      </c>
      <c r="V21" s="41">
        <v>3.571139768003E-6</v>
      </c>
      <c r="W21" s="41">
        <v>5.8380000000000003E-3</v>
      </c>
      <c r="X21" s="41">
        <v>1.8550000000000001E-3</v>
      </c>
      <c r="Y21" s="50"/>
    </row>
    <row r="22" spans="1:25" ht="15" x14ac:dyDescent="0.25">
      <c r="A22" s="42">
        <v>9910</v>
      </c>
      <c r="B22" s="42">
        <v>9910</v>
      </c>
      <c r="C22" s="40" t="s">
        <v>162</v>
      </c>
      <c r="D22" s="40">
        <v>520018078</v>
      </c>
      <c r="E22" s="40" t="s">
        <v>163</v>
      </c>
      <c r="F22" s="40" t="s">
        <v>74</v>
      </c>
      <c r="G22" s="40" t="s">
        <v>257</v>
      </c>
      <c r="H22" s="40" t="s">
        <v>166</v>
      </c>
      <c r="I22" s="40" t="s">
        <v>189</v>
      </c>
      <c r="J22" s="40" t="s">
        <v>78</v>
      </c>
      <c r="K22" s="40" t="s">
        <v>78</v>
      </c>
      <c r="L22" s="40" t="s">
        <v>168</v>
      </c>
      <c r="M22" s="40" t="s">
        <v>123</v>
      </c>
      <c r="N22" s="40" t="s">
        <v>169</v>
      </c>
      <c r="O22" s="40" t="s">
        <v>79</v>
      </c>
      <c r="P22" s="40" t="s">
        <v>82</v>
      </c>
      <c r="Q22" s="40">
        <v>98104.36</v>
      </c>
      <c r="R22" s="40">
        <v>1</v>
      </c>
      <c r="S22" s="40">
        <v>6262</v>
      </c>
      <c r="T22" s="40"/>
      <c r="U22" s="40">
        <v>6143.2950000000001</v>
      </c>
      <c r="V22" s="41">
        <v>6.0706804257999997E-7</v>
      </c>
      <c r="W22" s="41">
        <v>0.12608900000000001</v>
      </c>
      <c r="X22" s="41">
        <v>4.0072000000000003E-2</v>
      </c>
      <c r="Y22" s="50"/>
    </row>
    <row r="23" spans="1:25" ht="15" x14ac:dyDescent="0.25">
      <c r="A23" s="42">
        <v>9910</v>
      </c>
      <c r="B23" s="42">
        <v>9910</v>
      </c>
      <c r="C23" s="40" t="s">
        <v>258</v>
      </c>
      <c r="D23" s="40">
        <v>520043027</v>
      </c>
      <c r="E23" s="40" t="s">
        <v>163</v>
      </c>
      <c r="F23" s="40" t="s">
        <v>259</v>
      </c>
      <c r="G23" s="40" t="s">
        <v>260</v>
      </c>
      <c r="H23" s="40" t="s">
        <v>166</v>
      </c>
      <c r="I23" s="40" t="s">
        <v>189</v>
      </c>
      <c r="J23" s="40" t="s">
        <v>78</v>
      </c>
      <c r="K23" s="40" t="s">
        <v>78</v>
      </c>
      <c r="L23" s="40" t="s">
        <v>168</v>
      </c>
      <c r="M23" s="40" t="s">
        <v>123</v>
      </c>
      <c r="N23" s="40" t="s">
        <v>225</v>
      </c>
      <c r="O23" s="40" t="s">
        <v>79</v>
      </c>
      <c r="P23" s="40" t="s">
        <v>82</v>
      </c>
      <c r="Q23" s="40">
        <v>1271.6500000000001</v>
      </c>
      <c r="R23" s="40">
        <v>1</v>
      </c>
      <c r="S23" s="40">
        <v>149800</v>
      </c>
      <c r="T23" s="40">
        <v>2.5979899999999998</v>
      </c>
      <c r="U23" s="40">
        <v>1907.54</v>
      </c>
      <c r="V23" s="41">
        <v>2.7445071763699999E-7</v>
      </c>
      <c r="W23" s="41">
        <v>3.9150999999999998E-2</v>
      </c>
      <c r="X23" s="41">
        <v>1.2442E-2</v>
      </c>
      <c r="Y23" s="50"/>
    </row>
    <row r="24" spans="1:25" ht="15" x14ac:dyDescent="0.25">
      <c r="A24" s="42">
        <v>9910</v>
      </c>
      <c r="B24" s="42">
        <v>9910</v>
      </c>
      <c r="C24" s="40" t="s">
        <v>261</v>
      </c>
      <c r="D24" s="40">
        <v>520039843</v>
      </c>
      <c r="E24" s="40" t="s">
        <v>163</v>
      </c>
      <c r="F24" s="40" t="s">
        <v>262</v>
      </c>
      <c r="G24" s="40" t="s">
        <v>263</v>
      </c>
      <c r="H24" s="40" t="s">
        <v>166</v>
      </c>
      <c r="I24" s="40" t="s">
        <v>189</v>
      </c>
      <c r="J24" s="40" t="s">
        <v>78</v>
      </c>
      <c r="K24" s="40" t="s">
        <v>78</v>
      </c>
      <c r="L24" s="40" t="s">
        <v>168</v>
      </c>
      <c r="M24" s="40" t="s">
        <v>123</v>
      </c>
      <c r="N24" s="40" t="s">
        <v>194</v>
      </c>
      <c r="O24" s="40" t="s">
        <v>79</v>
      </c>
      <c r="P24" s="40" t="s">
        <v>82</v>
      </c>
      <c r="Q24" s="40">
        <v>1572.16</v>
      </c>
      <c r="R24" s="40">
        <v>1</v>
      </c>
      <c r="S24" s="40">
        <v>8391</v>
      </c>
      <c r="T24" s="40"/>
      <c r="U24" s="40">
        <v>131.91999999999999</v>
      </c>
      <c r="V24" s="41">
        <v>6.1112934421800002E-7</v>
      </c>
      <c r="W24" s="41">
        <v>2.7070000000000002E-3</v>
      </c>
      <c r="X24" s="41">
        <v>8.5999999999999998E-4</v>
      </c>
      <c r="Y24" s="50"/>
    </row>
    <row r="25" spans="1:25" ht="15" x14ac:dyDescent="0.25">
      <c r="A25" s="42">
        <v>9910</v>
      </c>
      <c r="B25" s="42">
        <v>9910</v>
      </c>
      <c r="C25" s="40" t="s">
        <v>264</v>
      </c>
      <c r="D25" s="40">
        <v>513821488</v>
      </c>
      <c r="E25" s="40" t="s">
        <v>163</v>
      </c>
      <c r="F25" s="40" t="s">
        <v>265</v>
      </c>
      <c r="G25" s="40" t="s">
        <v>266</v>
      </c>
      <c r="H25" s="40" t="s">
        <v>166</v>
      </c>
      <c r="I25" s="40" t="s">
        <v>189</v>
      </c>
      <c r="J25" s="40" t="s">
        <v>78</v>
      </c>
      <c r="K25" s="40" t="s">
        <v>78</v>
      </c>
      <c r="L25" s="40" t="s">
        <v>168</v>
      </c>
      <c r="M25" s="40" t="s">
        <v>123</v>
      </c>
      <c r="N25" s="40" t="s">
        <v>198</v>
      </c>
      <c r="O25" s="40" t="s">
        <v>79</v>
      </c>
      <c r="P25" s="40" t="s">
        <v>82</v>
      </c>
      <c r="Q25" s="40">
        <v>22140</v>
      </c>
      <c r="R25" s="40">
        <v>1</v>
      </c>
      <c r="S25" s="40">
        <v>2261</v>
      </c>
      <c r="T25" s="40"/>
      <c r="U25" s="40">
        <v>500.58499999999998</v>
      </c>
      <c r="V25" s="41">
        <v>1.135313416678E-6</v>
      </c>
      <c r="W25" s="41">
        <v>1.0274E-2</v>
      </c>
      <c r="X25" s="41">
        <v>3.2650000000000001E-3</v>
      </c>
      <c r="Y25" s="50"/>
    </row>
    <row r="26" spans="1:25" ht="15" x14ac:dyDescent="0.25">
      <c r="A26" s="42">
        <v>9910</v>
      </c>
      <c r="B26" s="42">
        <v>9910</v>
      </c>
      <c r="C26" s="40" t="s">
        <v>267</v>
      </c>
      <c r="D26" s="40">
        <v>520034356</v>
      </c>
      <c r="E26" s="40" t="s">
        <v>163</v>
      </c>
      <c r="F26" s="40" t="s">
        <v>268</v>
      </c>
      <c r="G26" s="40" t="s">
        <v>269</v>
      </c>
      <c r="H26" s="40" t="s">
        <v>166</v>
      </c>
      <c r="I26" s="40" t="s">
        <v>189</v>
      </c>
      <c r="J26" s="40" t="s">
        <v>78</v>
      </c>
      <c r="K26" s="40" t="s">
        <v>78</v>
      </c>
      <c r="L26" s="40" t="s">
        <v>168</v>
      </c>
      <c r="M26" s="40" t="s">
        <v>123</v>
      </c>
      <c r="N26" s="40" t="s">
        <v>238</v>
      </c>
      <c r="O26" s="40" t="s">
        <v>79</v>
      </c>
      <c r="P26" s="40" t="s">
        <v>82</v>
      </c>
      <c r="Q26" s="40">
        <v>664.27</v>
      </c>
      <c r="R26" s="40">
        <v>1</v>
      </c>
      <c r="S26" s="40">
        <v>24950</v>
      </c>
      <c r="T26" s="40"/>
      <c r="U26" s="40">
        <v>165.73500000000001</v>
      </c>
      <c r="V26" s="41">
        <v>4.2395741368199999E-7</v>
      </c>
      <c r="W26" s="41">
        <v>3.4009999999999999E-3</v>
      </c>
      <c r="X26" s="41">
        <v>1.0809999999999999E-3</v>
      </c>
      <c r="Y26" s="50"/>
    </row>
    <row r="27" spans="1:25" ht="15" x14ac:dyDescent="0.25">
      <c r="A27" s="42">
        <v>9910</v>
      </c>
      <c r="B27" s="42">
        <v>9910</v>
      </c>
      <c r="C27" s="40" t="s">
        <v>270</v>
      </c>
      <c r="D27" s="40">
        <v>520031931</v>
      </c>
      <c r="E27" s="40" t="s">
        <v>163</v>
      </c>
      <c r="F27" s="40" t="s">
        <v>271</v>
      </c>
      <c r="G27" s="40" t="s">
        <v>272</v>
      </c>
      <c r="H27" s="40" t="s">
        <v>166</v>
      </c>
      <c r="I27" s="40" t="s">
        <v>189</v>
      </c>
      <c r="J27" s="40" t="s">
        <v>78</v>
      </c>
      <c r="K27" s="40" t="s">
        <v>78</v>
      </c>
      <c r="L27" s="40" t="s">
        <v>168</v>
      </c>
      <c r="M27" s="40" t="s">
        <v>123</v>
      </c>
      <c r="N27" s="40" t="s">
        <v>273</v>
      </c>
      <c r="O27" s="40" t="s">
        <v>79</v>
      </c>
      <c r="P27" s="40" t="s">
        <v>82</v>
      </c>
      <c r="Q27" s="40">
        <v>15084.49</v>
      </c>
      <c r="R27" s="40">
        <v>1</v>
      </c>
      <c r="S27" s="40">
        <v>575</v>
      </c>
      <c r="T27" s="40"/>
      <c r="U27" s="40">
        <v>86.736000000000004</v>
      </c>
      <c r="V27" s="41">
        <v>5.4434475956999998E-8</v>
      </c>
      <c r="W27" s="41">
        <v>1.7799999999999999E-3</v>
      </c>
      <c r="X27" s="41">
        <v>5.6499999999999996E-4</v>
      </c>
      <c r="Y27" s="50"/>
    </row>
    <row r="28" spans="1:25" ht="15" x14ac:dyDescent="0.25">
      <c r="A28" s="42">
        <v>9910</v>
      </c>
      <c r="B28" s="42">
        <v>9910</v>
      </c>
      <c r="C28" s="40" t="s">
        <v>274</v>
      </c>
      <c r="D28" s="40">
        <v>511812463</v>
      </c>
      <c r="E28" s="40" t="s">
        <v>163</v>
      </c>
      <c r="F28" s="40" t="s">
        <v>275</v>
      </c>
      <c r="G28" s="40" t="s">
        <v>276</v>
      </c>
      <c r="H28" s="40" t="s">
        <v>166</v>
      </c>
      <c r="I28" s="40" t="s">
        <v>189</v>
      </c>
      <c r="J28" s="40" t="s">
        <v>78</v>
      </c>
      <c r="K28" s="40" t="s">
        <v>78</v>
      </c>
      <c r="L28" s="40" t="s">
        <v>168</v>
      </c>
      <c r="M28" s="40" t="s">
        <v>123</v>
      </c>
      <c r="N28" s="40" t="s">
        <v>277</v>
      </c>
      <c r="O28" s="40" t="s">
        <v>79</v>
      </c>
      <c r="P28" s="40" t="s">
        <v>82</v>
      </c>
      <c r="Q28" s="40">
        <v>694.04</v>
      </c>
      <c r="R28" s="40">
        <v>1</v>
      </c>
      <c r="S28" s="40">
        <v>95280</v>
      </c>
      <c r="T28" s="40"/>
      <c r="U28" s="40">
        <v>661.29</v>
      </c>
      <c r="V28" s="41">
        <v>2.3687184456400001E-7</v>
      </c>
      <c r="W28" s="41">
        <v>1.3572000000000001E-2</v>
      </c>
      <c r="X28" s="41">
        <v>4.313E-3</v>
      </c>
      <c r="Y28" s="50"/>
    </row>
    <row r="29" spans="1:25" ht="15" x14ac:dyDescent="0.25">
      <c r="A29" s="42">
        <v>9910</v>
      </c>
      <c r="B29" s="42">
        <v>9910</v>
      </c>
      <c r="C29" s="40" t="s">
        <v>278</v>
      </c>
      <c r="D29" s="40">
        <v>514010081</v>
      </c>
      <c r="E29" s="40" t="s">
        <v>163</v>
      </c>
      <c r="F29" s="40" t="s">
        <v>279</v>
      </c>
      <c r="G29" s="40" t="s">
        <v>280</v>
      </c>
      <c r="H29" s="40" t="s">
        <v>166</v>
      </c>
      <c r="I29" s="40" t="s">
        <v>189</v>
      </c>
      <c r="J29" s="40" t="s">
        <v>78</v>
      </c>
      <c r="K29" s="40" t="s">
        <v>78</v>
      </c>
      <c r="L29" s="40" t="s">
        <v>168</v>
      </c>
      <c r="M29" s="40" t="s">
        <v>123</v>
      </c>
      <c r="N29" s="40" t="s">
        <v>202</v>
      </c>
      <c r="O29" s="40" t="s">
        <v>79</v>
      </c>
      <c r="P29" s="40" t="s">
        <v>82</v>
      </c>
      <c r="Q29" s="40">
        <v>19880.45</v>
      </c>
      <c r="R29" s="40">
        <v>1</v>
      </c>
      <c r="S29" s="40">
        <v>72.7</v>
      </c>
      <c r="T29" s="40"/>
      <c r="U29" s="40">
        <v>14.452999999999999</v>
      </c>
      <c r="V29" s="41">
        <v>1.103842982889E-6</v>
      </c>
      <c r="W29" s="41">
        <v>2.9599999999999998E-4</v>
      </c>
      <c r="X29" s="41">
        <v>9.3999999999999994E-5</v>
      </c>
      <c r="Y29" s="50"/>
    </row>
    <row r="30" spans="1:25" ht="15" x14ac:dyDescent="0.25">
      <c r="A30" s="42">
        <v>9910</v>
      </c>
      <c r="B30" s="42">
        <v>9910</v>
      </c>
      <c r="C30" s="40" t="s">
        <v>281</v>
      </c>
      <c r="D30" s="40">
        <v>512466723</v>
      </c>
      <c r="E30" s="40" t="s">
        <v>163</v>
      </c>
      <c r="F30" s="40" t="s">
        <v>282</v>
      </c>
      <c r="G30" s="40" t="s">
        <v>283</v>
      </c>
      <c r="H30" s="40" t="s">
        <v>166</v>
      </c>
      <c r="I30" s="40" t="s">
        <v>189</v>
      </c>
      <c r="J30" s="40" t="s">
        <v>78</v>
      </c>
      <c r="K30" s="40" t="s">
        <v>78</v>
      </c>
      <c r="L30" s="40" t="s">
        <v>168</v>
      </c>
      <c r="M30" s="40" t="s">
        <v>123</v>
      </c>
      <c r="N30" s="40" t="s">
        <v>284</v>
      </c>
      <c r="O30" s="40" t="s">
        <v>79</v>
      </c>
      <c r="P30" s="40" t="s">
        <v>82</v>
      </c>
      <c r="Q30" s="40">
        <v>16555.22</v>
      </c>
      <c r="R30" s="40">
        <v>1</v>
      </c>
      <c r="S30" s="40">
        <v>732.6</v>
      </c>
      <c r="T30" s="40">
        <v>1.9963</v>
      </c>
      <c r="U30" s="40">
        <v>123.28</v>
      </c>
      <c r="V30" s="41">
        <v>1.8029601478669999E-6</v>
      </c>
      <c r="W30" s="41">
        <v>2.5300000000000001E-3</v>
      </c>
      <c r="X30" s="41">
        <v>8.0400000000000003E-4</v>
      </c>
      <c r="Y30" s="50"/>
    </row>
    <row r="31" spans="1:25" ht="15" x14ac:dyDescent="0.25">
      <c r="A31" s="42">
        <v>9910</v>
      </c>
      <c r="B31" s="42">
        <v>9910</v>
      </c>
      <c r="C31" s="40" t="s">
        <v>285</v>
      </c>
      <c r="D31" s="40">
        <v>520033291</v>
      </c>
      <c r="E31" s="40" t="s">
        <v>163</v>
      </c>
      <c r="F31" s="40" t="s">
        <v>286</v>
      </c>
      <c r="G31" s="40" t="s">
        <v>287</v>
      </c>
      <c r="H31" s="40" t="s">
        <v>166</v>
      </c>
      <c r="I31" s="40" t="s">
        <v>189</v>
      </c>
      <c r="J31" s="40" t="s">
        <v>78</v>
      </c>
      <c r="K31" s="40" t="s">
        <v>78</v>
      </c>
      <c r="L31" s="40" t="s">
        <v>168</v>
      </c>
      <c r="M31" s="40" t="s">
        <v>123</v>
      </c>
      <c r="N31" s="40" t="s">
        <v>288</v>
      </c>
      <c r="O31" s="40" t="s">
        <v>79</v>
      </c>
      <c r="P31" s="40" t="s">
        <v>82</v>
      </c>
      <c r="Q31" s="40">
        <v>19616.009999999998</v>
      </c>
      <c r="R31" s="40">
        <v>1</v>
      </c>
      <c r="S31" s="40">
        <v>2836</v>
      </c>
      <c r="T31" s="40">
        <v>39.232019999999999</v>
      </c>
      <c r="U31" s="40">
        <v>595.54200000000003</v>
      </c>
      <c r="V31" s="41">
        <v>2.0227704064259999E-6</v>
      </c>
      <c r="W31" s="41">
        <v>1.2222999999999999E-2</v>
      </c>
      <c r="X31" s="41">
        <v>3.8839999999999999E-3</v>
      </c>
      <c r="Y31" s="50"/>
    </row>
    <row r="32" spans="1:25" ht="15" x14ac:dyDescent="0.25">
      <c r="A32" s="42">
        <v>9910</v>
      </c>
      <c r="B32" s="42">
        <v>9910</v>
      </c>
      <c r="C32" s="40" t="s">
        <v>289</v>
      </c>
      <c r="D32" s="40">
        <v>520038100</v>
      </c>
      <c r="E32" s="40" t="s">
        <v>163</v>
      </c>
      <c r="F32" s="40" t="s">
        <v>290</v>
      </c>
      <c r="G32" s="40" t="s">
        <v>291</v>
      </c>
      <c r="H32" s="40" t="s">
        <v>166</v>
      </c>
      <c r="I32" s="40" t="s">
        <v>189</v>
      </c>
      <c r="J32" s="40" t="s">
        <v>78</v>
      </c>
      <c r="K32" s="40" t="s">
        <v>78</v>
      </c>
      <c r="L32" s="40" t="s">
        <v>168</v>
      </c>
      <c r="M32" s="40" t="s">
        <v>123</v>
      </c>
      <c r="N32" s="40" t="s">
        <v>292</v>
      </c>
      <c r="O32" s="40" t="s">
        <v>79</v>
      </c>
      <c r="P32" s="40" t="s">
        <v>82</v>
      </c>
      <c r="Q32" s="40">
        <v>137.25</v>
      </c>
      <c r="R32" s="40">
        <v>1</v>
      </c>
      <c r="S32" s="40">
        <v>22500</v>
      </c>
      <c r="T32" s="40">
        <v>0.53078000000000003</v>
      </c>
      <c r="U32" s="40">
        <v>31.411999999999999</v>
      </c>
      <c r="V32" s="41">
        <v>1.46738021793E-7</v>
      </c>
      <c r="W32" s="41">
        <v>6.4400000000000004E-4</v>
      </c>
      <c r="X32" s="41">
        <v>2.04E-4</v>
      </c>
      <c r="Y32" s="50"/>
    </row>
    <row r="33" spans="1:25" ht="15" x14ac:dyDescent="0.25">
      <c r="A33" s="42">
        <v>9910</v>
      </c>
      <c r="B33" s="42">
        <v>9910</v>
      </c>
      <c r="C33" s="40" t="s">
        <v>293</v>
      </c>
      <c r="D33" s="40">
        <v>510960719</v>
      </c>
      <c r="E33" s="40" t="s">
        <v>163</v>
      </c>
      <c r="F33" s="40" t="s">
        <v>294</v>
      </c>
      <c r="G33" s="40" t="s">
        <v>295</v>
      </c>
      <c r="H33" s="40" t="s">
        <v>166</v>
      </c>
      <c r="I33" s="40" t="s">
        <v>189</v>
      </c>
      <c r="J33" s="40" t="s">
        <v>78</v>
      </c>
      <c r="K33" s="40" t="s">
        <v>78</v>
      </c>
      <c r="L33" s="40" t="s">
        <v>168</v>
      </c>
      <c r="M33" s="40" t="s">
        <v>123</v>
      </c>
      <c r="N33" s="40" t="s">
        <v>198</v>
      </c>
      <c r="O33" s="40" t="s">
        <v>79</v>
      </c>
      <c r="P33" s="40" t="s">
        <v>82</v>
      </c>
      <c r="Q33" s="40">
        <v>24.66</v>
      </c>
      <c r="R33" s="40">
        <v>1</v>
      </c>
      <c r="S33" s="40">
        <v>30970</v>
      </c>
      <c r="T33" s="40"/>
      <c r="U33" s="40">
        <v>7.64</v>
      </c>
      <c r="V33" s="41">
        <v>2.0334327339999998E-9</v>
      </c>
      <c r="W33" s="41">
        <v>1.56E-4</v>
      </c>
      <c r="X33" s="41">
        <v>4.8999999999999998E-5</v>
      </c>
      <c r="Y33" s="50"/>
    </row>
    <row r="34" spans="1:25" ht="15" x14ac:dyDescent="0.25">
      <c r="A34" s="42">
        <v>9910</v>
      </c>
      <c r="B34" s="42">
        <v>9910</v>
      </c>
      <c r="C34" s="40" t="s">
        <v>296</v>
      </c>
      <c r="D34" s="40" t="s">
        <v>297</v>
      </c>
      <c r="E34" s="40" t="s">
        <v>174</v>
      </c>
      <c r="F34" s="40" t="s">
        <v>296</v>
      </c>
      <c r="G34" s="40" t="s">
        <v>298</v>
      </c>
      <c r="H34" s="40" t="s">
        <v>166</v>
      </c>
      <c r="I34" s="40" t="s">
        <v>189</v>
      </c>
      <c r="J34" s="40" t="s">
        <v>97</v>
      </c>
      <c r="K34" s="40" t="s">
        <v>299</v>
      </c>
      <c r="L34" s="40" t="s">
        <v>168</v>
      </c>
      <c r="M34" s="40" t="s">
        <v>300</v>
      </c>
      <c r="N34" s="40" t="s">
        <v>301</v>
      </c>
      <c r="O34" s="40" t="s">
        <v>79</v>
      </c>
      <c r="P34" s="40" t="s">
        <v>302</v>
      </c>
      <c r="Q34" s="40">
        <v>7033.95</v>
      </c>
      <c r="R34" s="40">
        <v>2.3369000000000001E-2</v>
      </c>
      <c r="S34" s="40">
        <v>473700</v>
      </c>
      <c r="T34" s="40"/>
      <c r="U34" s="40">
        <v>778.65200000000004</v>
      </c>
      <c r="V34" s="41">
        <v>7.3967368654000003E-8</v>
      </c>
      <c r="W34" s="41">
        <v>1.5980999999999999E-2</v>
      </c>
      <c r="X34" s="41">
        <v>5.0790000000000002E-3</v>
      </c>
      <c r="Y34" s="50"/>
    </row>
    <row r="35" spans="1:25" ht="15" x14ac:dyDescent="0.25">
      <c r="A35" s="42">
        <v>9910</v>
      </c>
      <c r="B35" s="42">
        <v>9910</v>
      </c>
      <c r="C35" s="40" t="s">
        <v>303</v>
      </c>
      <c r="D35" s="40" t="s">
        <v>304</v>
      </c>
      <c r="E35" s="40" t="s">
        <v>174</v>
      </c>
      <c r="F35" s="40" t="s">
        <v>305</v>
      </c>
      <c r="G35" s="40" t="s">
        <v>306</v>
      </c>
      <c r="H35" s="40" t="s">
        <v>166</v>
      </c>
      <c r="I35" s="40" t="s">
        <v>189</v>
      </c>
      <c r="J35" s="40" t="s">
        <v>97</v>
      </c>
      <c r="K35" s="40" t="s">
        <v>139</v>
      </c>
      <c r="L35" s="40" t="s">
        <v>168</v>
      </c>
      <c r="M35" s="40" t="s">
        <v>307</v>
      </c>
      <c r="N35" s="40" t="s">
        <v>308</v>
      </c>
      <c r="O35" s="40" t="s">
        <v>79</v>
      </c>
      <c r="P35" s="40" t="s">
        <v>84</v>
      </c>
      <c r="Q35" s="40">
        <v>2457.23</v>
      </c>
      <c r="R35" s="40">
        <v>3.3719999999999999</v>
      </c>
      <c r="S35" s="40">
        <v>20464</v>
      </c>
      <c r="T35" s="40"/>
      <c r="U35" s="40">
        <v>1695.605</v>
      </c>
      <c r="V35" s="41">
        <v>3.6851079783999997E-8</v>
      </c>
      <c r="W35" s="41">
        <v>3.4800999999999999E-2</v>
      </c>
      <c r="X35" s="41">
        <v>1.106E-2</v>
      </c>
      <c r="Y35" s="50"/>
    </row>
    <row r="36" spans="1:25" ht="15" x14ac:dyDescent="0.25">
      <c r="A36" s="42">
        <v>9910</v>
      </c>
      <c r="B36" s="42">
        <v>9910</v>
      </c>
      <c r="C36" s="40" t="s">
        <v>309</v>
      </c>
      <c r="D36" s="40" t="s">
        <v>310</v>
      </c>
      <c r="E36" s="40" t="s">
        <v>174</v>
      </c>
      <c r="F36" s="40" t="s">
        <v>309</v>
      </c>
      <c r="G36" s="40" t="s">
        <v>311</v>
      </c>
      <c r="H36" s="40" t="s">
        <v>166</v>
      </c>
      <c r="I36" s="40" t="s">
        <v>189</v>
      </c>
      <c r="J36" s="40" t="s">
        <v>97</v>
      </c>
      <c r="K36" s="40" t="s">
        <v>139</v>
      </c>
      <c r="L36" s="40" t="s">
        <v>168</v>
      </c>
      <c r="M36" s="40" t="s">
        <v>312</v>
      </c>
      <c r="N36" s="40" t="s">
        <v>313</v>
      </c>
      <c r="O36" s="40" t="s">
        <v>79</v>
      </c>
      <c r="P36" s="40" t="s">
        <v>84</v>
      </c>
      <c r="Q36" s="40">
        <v>1737.06</v>
      </c>
      <c r="R36" s="40">
        <v>3.3719999999999999</v>
      </c>
      <c r="S36" s="40">
        <v>9330</v>
      </c>
      <c r="T36" s="40"/>
      <c r="U36" s="40">
        <v>546.49400000000003</v>
      </c>
      <c r="V36" s="41">
        <v>8.3066492910000006E-9</v>
      </c>
      <c r="W36" s="41">
        <v>1.1216E-2</v>
      </c>
      <c r="X36" s="41">
        <v>3.5639999999999999E-3</v>
      </c>
      <c r="Y36" s="50"/>
    </row>
    <row r="37" spans="1:25" ht="15" x14ac:dyDescent="0.25">
      <c r="A37" s="42">
        <v>9910</v>
      </c>
      <c r="B37" s="42">
        <v>9910</v>
      </c>
      <c r="C37" s="40" t="s">
        <v>314</v>
      </c>
      <c r="D37" s="40" t="s">
        <v>315</v>
      </c>
      <c r="E37" s="40" t="s">
        <v>174</v>
      </c>
      <c r="F37" s="40" t="s">
        <v>314</v>
      </c>
      <c r="G37" s="40" t="s">
        <v>316</v>
      </c>
      <c r="H37" s="40" t="s">
        <v>166</v>
      </c>
      <c r="I37" s="40" t="s">
        <v>189</v>
      </c>
      <c r="J37" s="40" t="s">
        <v>97</v>
      </c>
      <c r="K37" s="40" t="s">
        <v>317</v>
      </c>
      <c r="L37" s="40" t="s">
        <v>168</v>
      </c>
      <c r="M37" s="40" t="s">
        <v>318</v>
      </c>
      <c r="N37" s="40" t="s">
        <v>319</v>
      </c>
      <c r="O37" s="40" t="s">
        <v>79</v>
      </c>
      <c r="P37" s="40" t="s">
        <v>94</v>
      </c>
      <c r="Q37" s="40">
        <v>4171.79</v>
      </c>
      <c r="R37" s="40">
        <v>3.9552</v>
      </c>
      <c r="S37" s="40">
        <v>5210</v>
      </c>
      <c r="T37" s="40">
        <v>2.65951</v>
      </c>
      <c r="U37" s="40">
        <v>870.18299999999999</v>
      </c>
      <c r="V37" s="41">
        <v>1.8377466426999999E-8</v>
      </c>
      <c r="W37" s="41">
        <v>1.7860000000000001E-2</v>
      </c>
      <c r="X37" s="41">
        <v>5.6759999999999996E-3</v>
      </c>
      <c r="Y37" s="50"/>
    </row>
    <row r="38" spans="1:25" ht="15" x14ac:dyDescent="0.25">
      <c r="A38" s="42">
        <v>9910</v>
      </c>
      <c r="B38" s="42">
        <v>9910</v>
      </c>
      <c r="C38" s="40" t="s">
        <v>320</v>
      </c>
      <c r="D38" s="40" t="s">
        <v>321</v>
      </c>
      <c r="E38" s="40" t="s">
        <v>174</v>
      </c>
      <c r="F38" s="40" t="s">
        <v>322</v>
      </c>
      <c r="G38" s="40" t="s">
        <v>323</v>
      </c>
      <c r="H38" s="40" t="s">
        <v>166</v>
      </c>
      <c r="I38" s="40" t="s">
        <v>189</v>
      </c>
      <c r="J38" s="40" t="s">
        <v>97</v>
      </c>
      <c r="K38" s="40" t="s">
        <v>324</v>
      </c>
      <c r="L38" s="40" t="s">
        <v>168</v>
      </c>
      <c r="M38" s="40" t="s">
        <v>325</v>
      </c>
      <c r="N38" s="40" t="s">
        <v>326</v>
      </c>
      <c r="O38" s="40" t="s">
        <v>79</v>
      </c>
      <c r="P38" s="40" t="s">
        <v>327</v>
      </c>
      <c r="Q38" s="40">
        <v>2232.96</v>
      </c>
      <c r="R38" s="40">
        <v>4.2313999999999998</v>
      </c>
      <c r="S38" s="40">
        <v>7883</v>
      </c>
      <c r="T38" s="40"/>
      <c r="U38" s="40">
        <v>744.83100000000002</v>
      </c>
      <c r="V38" s="41">
        <v>8.6665735169999997E-9</v>
      </c>
      <c r="W38" s="41">
        <v>1.5287E-2</v>
      </c>
      <c r="X38" s="41">
        <v>4.8580000000000003E-3</v>
      </c>
      <c r="Y38" s="50"/>
    </row>
    <row r="39" spans="1:25" ht="15" x14ac:dyDescent="0.25">
      <c r="A39" s="42">
        <v>9910</v>
      </c>
      <c r="B39" s="42">
        <v>9910</v>
      </c>
      <c r="C39" s="40" t="s">
        <v>328</v>
      </c>
      <c r="D39" s="40" t="s">
        <v>329</v>
      </c>
      <c r="E39" s="40" t="s">
        <v>174</v>
      </c>
      <c r="F39" s="40" t="s">
        <v>330</v>
      </c>
      <c r="G39" s="40" t="s">
        <v>331</v>
      </c>
      <c r="H39" s="40" t="s">
        <v>166</v>
      </c>
      <c r="I39" s="40" t="s">
        <v>189</v>
      </c>
      <c r="J39" s="40" t="s">
        <v>97</v>
      </c>
      <c r="K39" s="40" t="s">
        <v>299</v>
      </c>
      <c r="L39" s="40" t="s">
        <v>168</v>
      </c>
      <c r="M39" s="40" t="s">
        <v>300</v>
      </c>
      <c r="N39" s="40" t="s">
        <v>332</v>
      </c>
      <c r="O39" s="40" t="s">
        <v>79</v>
      </c>
      <c r="P39" s="40" t="s">
        <v>302</v>
      </c>
      <c r="Q39" s="40">
        <v>3755.22</v>
      </c>
      <c r="R39" s="40">
        <v>2.3369000000000001E-2</v>
      </c>
      <c r="S39" s="40">
        <v>332400</v>
      </c>
      <c r="T39" s="40"/>
      <c r="U39" s="40">
        <v>291.7</v>
      </c>
      <c r="V39" s="41">
        <v>2.0857109785999999E-8</v>
      </c>
      <c r="W39" s="41">
        <v>5.9870000000000001E-3</v>
      </c>
      <c r="X39" s="41">
        <v>1.902E-3</v>
      </c>
      <c r="Y39" s="50"/>
    </row>
    <row r="40" spans="1:25" ht="15" x14ac:dyDescent="0.25">
      <c r="A40" s="42">
        <v>9910</v>
      </c>
      <c r="B40" s="42">
        <v>9910</v>
      </c>
      <c r="C40" s="40" t="s">
        <v>333</v>
      </c>
      <c r="D40" s="40" t="s">
        <v>334</v>
      </c>
      <c r="E40" s="40" t="s">
        <v>174</v>
      </c>
      <c r="F40" s="40" t="s">
        <v>335</v>
      </c>
      <c r="G40" s="40" t="s">
        <v>336</v>
      </c>
      <c r="H40" s="40" t="s">
        <v>166</v>
      </c>
      <c r="I40" s="40" t="s">
        <v>189</v>
      </c>
      <c r="J40" s="40" t="s">
        <v>97</v>
      </c>
      <c r="K40" s="40" t="s">
        <v>299</v>
      </c>
      <c r="L40" s="40" t="s">
        <v>168</v>
      </c>
      <c r="M40" s="40" t="s">
        <v>307</v>
      </c>
      <c r="N40" s="40" t="s">
        <v>337</v>
      </c>
      <c r="O40" s="40" t="s">
        <v>79</v>
      </c>
      <c r="P40" s="40" t="s">
        <v>302</v>
      </c>
      <c r="Q40" s="40">
        <v>2583.31</v>
      </c>
      <c r="R40" s="40">
        <v>2.3369000000000001E-2</v>
      </c>
      <c r="S40" s="40">
        <v>482000</v>
      </c>
      <c r="T40" s="40"/>
      <c r="U40" s="40">
        <v>290.98</v>
      </c>
      <c r="V40" s="41">
        <v>7.1196156137000003E-8</v>
      </c>
      <c r="W40" s="41">
        <v>5.9719999999999999E-3</v>
      </c>
      <c r="X40" s="41">
        <v>1.8979999999999999E-3</v>
      </c>
      <c r="Y40" s="50"/>
    </row>
    <row r="41" spans="1:25" ht="15" x14ac:dyDescent="0.25">
      <c r="A41" s="42">
        <v>9910</v>
      </c>
      <c r="B41" s="42">
        <v>9910</v>
      </c>
      <c r="C41" s="40" t="s">
        <v>338</v>
      </c>
      <c r="D41" s="40" t="s">
        <v>339</v>
      </c>
      <c r="E41" s="40" t="s">
        <v>174</v>
      </c>
      <c r="F41" s="40" t="s">
        <v>340</v>
      </c>
      <c r="G41" s="40" t="s">
        <v>341</v>
      </c>
      <c r="H41" s="40" t="s">
        <v>166</v>
      </c>
      <c r="I41" s="40" t="s">
        <v>189</v>
      </c>
      <c r="J41" s="40" t="s">
        <v>97</v>
      </c>
      <c r="K41" s="40" t="s">
        <v>299</v>
      </c>
      <c r="L41" s="40" t="s">
        <v>168</v>
      </c>
      <c r="M41" s="40" t="s">
        <v>300</v>
      </c>
      <c r="N41" s="40" t="s">
        <v>342</v>
      </c>
      <c r="O41" s="40" t="s">
        <v>79</v>
      </c>
      <c r="P41" s="40" t="s">
        <v>302</v>
      </c>
      <c r="Q41" s="40">
        <v>14300.58</v>
      </c>
      <c r="R41" s="40">
        <v>2.3369000000000001E-2</v>
      </c>
      <c r="S41" s="40">
        <v>79640</v>
      </c>
      <c r="T41" s="40"/>
      <c r="U41" s="40">
        <v>266.149</v>
      </c>
      <c r="V41" s="41">
        <v>6.6099094145999997E-8</v>
      </c>
      <c r="W41" s="41">
        <v>5.4619999999999998E-3</v>
      </c>
      <c r="X41" s="41">
        <v>1.7359999999999999E-3</v>
      </c>
      <c r="Y41" s="50"/>
    </row>
    <row r="42" spans="1:25" ht="15" x14ac:dyDescent="0.25">
      <c r="A42" s="42">
        <v>9910</v>
      </c>
      <c r="B42" s="42">
        <v>9910</v>
      </c>
      <c r="C42" s="40" t="s">
        <v>343</v>
      </c>
      <c r="D42" s="40" t="s">
        <v>344</v>
      </c>
      <c r="E42" s="40" t="s">
        <v>174</v>
      </c>
      <c r="F42" s="40" t="s">
        <v>343</v>
      </c>
      <c r="G42" s="40" t="s">
        <v>345</v>
      </c>
      <c r="H42" s="40" t="s">
        <v>166</v>
      </c>
      <c r="I42" s="40" t="s">
        <v>189</v>
      </c>
      <c r="J42" s="40" t="s">
        <v>97</v>
      </c>
      <c r="K42" s="40" t="s">
        <v>346</v>
      </c>
      <c r="L42" s="40" t="s">
        <v>168</v>
      </c>
      <c r="M42" s="40" t="s">
        <v>144</v>
      </c>
      <c r="N42" s="40" t="s">
        <v>326</v>
      </c>
      <c r="O42" s="40" t="s">
        <v>79</v>
      </c>
      <c r="P42" s="40" t="s">
        <v>347</v>
      </c>
      <c r="Q42" s="40">
        <v>1812.07</v>
      </c>
      <c r="R42" s="40">
        <v>0.33429999999999999</v>
      </c>
      <c r="S42" s="40">
        <v>19460</v>
      </c>
      <c r="T42" s="40"/>
      <c r="U42" s="40">
        <v>117.884</v>
      </c>
      <c r="V42" s="41">
        <v>3.5042180133000003E-8</v>
      </c>
      <c r="W42" s="41">
        <v>2.4190000000000001E-3</v>
      </c>
      <c r="X42" s="41">
        <v>7.6800000000000002E-4</v>
      </c>
      <c r="Y42" s="50"/>
    </row>
    <row r="43" spans="1:25" ht="15" x14ac:dyDescent="0.25">
      <c r="A43" s="42">
        <v>9910</v>
      </c>
      <c r="B43" s="42">
        <v>9910</v>
      </c>
      <c r="C43" s="40" t="s">
        <v>348</v>
      </c>
      <c r="D43" s="40" t="s">
        <v>349</v>
      </c>
      <c r="E43" s="40" t="s">
        <v>174</v>
      </c>
      <c r="F43" s="40" t="s">
        <v>350</v>
      </c>
      <c r="G43" s="40" t="s">
        <v>351</v>
      </c>
      <c r="H43" s="40" t="s">
        <v>166</v>
      </c>
      <c r="I43" s="40" t="s">
        <v>189</v>
      </c>
      <c r="J43" s="40" t="s">
        <v>97</v>
      </c>
      <c r="K43" s="40" t="s">
        <v>139</v>
      </c>
      <c r="L43" s="40" t="s">
        <v>168</v>
      </c>
      <c r="M43" s="40" t="s">
        <v>312</v>
      </c>
      <c r="N43" s="40" t="s">
        <v>301</v>
      </c>
      <c r="O43" s="40" t="s">
        <v>79</v>
      </c>
      <c r="P43" s="40" t="s">
        <v>84</v>
      </c>
      <c r="Q43" s="40">
        <v>1703.95</v>
      </c>
      <c r="R43" s="40">
        <v>3.3719999999999999</v>
      </c>
      <c r="S43" s="40">
        <v>38821</v>
      </c>
      <c r="T43" s="40"/>
      <c r="U43" s="40">
        <v>2230.547</v>
      </c>
      <c r="V43" s="41">
        <v>3.6229975223000001E-8</v>
      </c>
      <c r="W43" s="41">
        <v>4.5781000000000002E-2</v>
      </c>
      <c r="X43" s="41">
        <v>1.4548999999999999E-2</v>
      </c>
      <c r="Y43" s="50"/>
    </row>
    <row r="44" spans="1:25" ht="15" x14ac:dyDescent="0.25">
      <c r="A44" s="42">
        <v>9910</v>
      </c>
      <c r="B44" s="42">
        <v>9910</v>
      </c>
      <c r="C44" s="40" t="s">
        <v>352</v>
      </c>
      <c r="D44" s="40" t="s">
        <v>353</v>
      </c>
      <c r="E44" s="40" t="s">
        <v>174</v>
      </c>
      <c r="F44" s="40" t="s">
        <v>354</v>
      </c>
      <c r="G44" s="40" t="s">
        <v>355</v>
      </c>
      <c r="H44" s="40" t="s">
        <v>166</v>
      </c>
      <c r="I44" s="40" t="s">
        <v>189</v>
      </c>
      <c r="J44" s="40" t="s">
        <v>97</v>
      </c>
      <c r="K44" s="40" t="s">
        <v>139</v>
      </c>
      <c r="L44" s="40" t="s">
        <v>168</v>
      </c>
      <c r="M44" s="40" t="s">
        <v>307</v>
      </c>
      <c r="N44" s="40" t="s">
        <v>356</v>
      </c>
      <c r="O44" s="40" t="s">
        <v>79</v>
      </c>
      <c r="P44" s="40" t="s">
        <v>84</v>
      </c>
      <c r="Q44" s="40">
        <v>2193.4899999999998</v>
      </c>
      <c r="R44" s="40">
        <v>3.3719999999999999</v>
      </c>
      <c r="S44" s="40">
        <v>8065</v>
      </c>
      <c r="T44" s="40"/>
      <c r="U44" s="40">
        <v>596.524</v>
      </c>
      <c r="V44" s="41">
        <v>1.4488044914099999E-7</v>
      </c>
      <c r="W44" s="41">
        <v>1.2243E-2</v>
      </c>
      <c r="X44" s="41">
        <v>3.8909999999999999E-3</v>
      </c>
      <c r="Y44" s="50"/>
    </row>
    <row r="45" spans="1:25" ht="15" x14ac:dyDescent="0.25">
      <c r="A45" s="42">
        <v>9910</v>
      </c>
      <c r="B45" s="42">
        <v>9910</v>
      </c>
      <c r="C45" s="40" t="s">
        <v>357</v>
      </c>
      <c r="D45" s="40" t="s">
        <v>358</v>
      </c>
      <c r="E45" s="40" t="s">
        <v>174</v>
      </c>
      <c r="F45" s="40" t="s">
        <v>359</v>
      </c>
      <c r="G45" s="40" t="s">
        <v>360</v>
      </c>
      <c r="H45" s="40" t="s">
        <v>166</v>
      </c>
      <c r="I45" s="40" t="s">
        <v>189</v>
      </c>
      <c r="J45" s="40" t="s">
        <v>97</v>
      </c>
      <c r="K45" s="40" t="s">
        <v>139</v>
      </c>
      <c r="L45" s="40" t="s">
        <v>168</v>
      </c>
      <c r="M45" s="40" t="s">
        <v>307</v>
      </c>
      <c r="N45" s="40" t="s">
        <v>308</v>
      </c>
      <c r="O45" s="40" t="s">
        <v>79</v>
      </c>
      <c r="P45" s="40" t="s">
        <v>84</v>
      </c>
      <c r="Q45" s="40">
        <v>328.97</v>
      </c>
      <c r="R45" s="40">
        <v>3.3719999999999999</v>
      </c>
      <c r="S45" s="40">
        <v>73809</v>
      </c>
      <c r="T45" s="40"/>
      <c r="U45" s="40">
        <v>818.77300000000002</v>
      </c>
      <c r="V45" s="41">
        <v>1.515189131E-9</v>
      </c>
      <c r="W45" s="41">
        <v>1.6805E-2</v>
      </c>
      <c r="X45" s="41">
        <v>5.3400000000000001E-3</v>
      </c>
      <c r="Y45" s="50"/>
    </row>
    <row r="46" spans="1:25" ht="15" x14ac:dyDescent="0.25">
      <c r="A46" s="42">
        <v>9910</v>
      </c>
      <c r="B46" s="42">
        <v>9910</v>
      </c>
      <c r="C46" s="40" t="s">
        <v>361</v>
      </c>
      <c r="D46" s="40" t="s">
        <v>362</v>
      </c>
      <c r="E46" s="40" t="s">
        <v>174</v>
      </c>
      <c r="F46" s="40" t="s">
        <v>361</v>
      </c>
      <c r="G46" s="40" t="s">
        <v>363</v>
      </c>
      <c r="H46" s="40" t="s">
        <v>166</v>
      </c>
      <c r="I46" s="40" t="s">
        <v>189</v>
      </c>
      <c r="J46" s="40" t="s">
        <v>97</v>
      </c>
      <c r="K46" s="40" t="s">
        <v>364</v>
      </c>
      <c r="L46" s="40" t="s">
        <v>168</v>
      </c>
      <c r="M46" s="40" t="s">
        <v>312</v>
      </c>
      <c r="N46" s="40" t="s">
        <v>365</v>
      </c>
      <c r="O46" s="40" t="s">
        <v>79</v>
      </c>
      <c r="P46" s="40" t="s">
        <v>84</v>
      </c>
      <c r="Q46" s="40">
        <v>14262.33</v>
      </c>
      <c r="R46" s="40">
        <v>3.3719999999999999</v>
      </c>
      <c r="S46" s="40">
        <v>1037</v>
      </c>
      <c r="T46" s="40"/>
      <c r="U46" s="40">
        <v>498.72</v>
      </c>
      <c r="V46" s="41">
        <v>3.1748909917000002E-8</v>
      </c>
      <c r="W46" s="41">
        <v>1.0236E-2</v>
      </c>
      <c r="X46" s="41">
        <v>3.2529999999999998E-3</v>
      </c>
      <c r="Y46" s="50"/>
    </row>
    <row r="47" spans="1:25" ht="15" x14ac:dyDescent="0.25">
      <c r="A47" s="42">
        <v>9910</v>
      </c>
      <c r="B47" s="42">
        <v>9910</v>
      </c>
      <c r="C47" s="40" t="s">
        <v>366</v>
      </c>
      <c r="D47" s="40" t="s">
        <v>367</v>
      </c>
      <c r="E47" s="40" t="s">
        <v>174</v>
      </c>
      <c r="F47" s="40" t="s">
        <v>368</v>
      </c>
      <c r="G47" s="40" t="s">
        <v>369</v>
      </c>
      <c r="H47" s="40" t="s">
        <v>166</v>
      </c>
      <c r="I47" s="40" t="s">
        <v>189</v>
      </c>
      <c r="J47" s="40" t="s">
        <v>97</v>
      </c>
      <c r="K47" s="40" t="s">
        <v>139</v>
      </c>
      <c r="L47" s="40" t="s">
        <v>168</v>
      </c>
      <c r="M47" s="40" t="s">
        <v>312</v>
      </c>
      <c r="N47" s="40" t="s">
        <v>184</v>
      </c>
      <c r="O47" s="40" t="s">
        <v>79</v>
      </c>
      <c r="P47" s="40" t="s">
        <v>84</v>
      </c>
      <c r="Q47" s="40">
        <v>2903.82</v>
      </c>
      <c r="R47" s="40">
        <v>3.3719999999999999</v>
      </c>
      <c r="S47" s="40">
        <v>1033</v>
      </c>
      <c r="T47" s="40">
        <v>0.20834</v>
      </c>
      <c r="U47" s="40">
        <v>101.851</v>
      </c>
      <c r="V47" s="41">
        <v>2.9267099153100001E-7</v>
      </c>
      <c r="W47" s="41">
        <v>2.0899999999999998E-3</v>
      </c>
      <c r="X47" s="41">
        <v>6.6399999999999999E-4</v>
      </c>
      <c r="Y47" s="50"/>
    </row>
    <row r="48" spans="1:25" ht="15" x14ac:dyDescent="0.25">
      <c r="A48" s="42">
        <v>9910</v>
      </c>
      <c r="B48" s="42">
        <v>9910</v>
      </c>
      <c r="C48" s="40" t="s">
        <v>370</v>
      </c>
      <c r="D48" s="40" t="s">
        <v>371</v>
      </c>
      <c r="E48" s="40" t="s">
        <v>174</v>
      </c>
      <c r="F48" s="40" t="s">
        <v>370</v>
      </c>
      <c r="G48" s="40" t="s">
        <v>372</v>
      </c>
      <c r="H48" s="40" t="s">
        <v>166</v>
      </c>
      <c r="I48" s="40" t="s">
        <v>189</v>
      </c>
      <c r="J48" s="40" t="s">
        <v>97</v>
      </c>
      <c r="K48" s="40" t="s">
        <v>364</v>
      </c>
      <c r="L48" s="40" t="s">
        <v>168</v>
      </c>
      <c r="M48" s="40" t="s">
        <v>312</v>
      </c>
      <c r="N48" s="40" t="s">
        <v>319</v>
      </c>
      <c r="O48" s="40" t="s">
        <v>79</v>
      </c>
      <c r="P48" s="40" t="s">
        <v>84</v>
      </c>
      <c r="Q48" s="40">
        <v>3200.86</v>
      </c>
      <c r="R48" s="40">
        <v>3.3719999999999999</v>
      </c>
      <c r="S48" s="40">
        <v>7041</v>
      </c>
      <c r="T48" s="40"/>
      <c r="U48" s="40">
        <v>759.95799999999997</v>
      </c>
      <c r="V48" s="41">
        <v>1.0827718896E-8</v>
      </c>
      <c r="W48" s="41">
        <v>1.5597E-2</v>
      </c>
      <c r="X48" s="41">
        <v>4.9569999999999996E-3</v>
      </c>
      <c r="Y48" s="50"/>
    </row>
    <row r="49" spans="1:25" ht="15" x14ac:dyDescent="0.25">
      <c r="A49" s="42">
        <v>9910</v>
      </c>
      <c r="B49" s="42">
        <v>9910</v>
      </c>
      <c r="C49" s="40" t="s">
        <v>373</v>
      </c>
      <c r="D49" s="40" t="s">
        <v>374</v>
      </c>
      <c r="E49" s="40" t="s">
        <v>174</v>
      </c>
      <c r="F49" s="40" t="s">
        <v>373</v>
      </c>
      <c r="G49" s="40" t="s">
        <v>375</v>
      </c>
      <c r="H49" s="40" t="s">
        <v>166</v>
      </c>
      <c r="I49" s="40" t="s">
        <v>189</v>
      </c>
      <c r="J49" s="40" t="s">
        <v>97</v>
      </c>
      <c r="K49" s="40" t="s">
        <v>299</v>
      </c>
      <c r="L49" s="40" t="s">
        <v>168</v>
      </c>
      <c r="M49" s="40" t="s">
        <v>300</v>
      </c>
      <c r="N49" s="40" t="s">
        <v>376</v>
      </c>
      <c r="O49" s="40" t="s">
        <v>79</v>
      </c>
      <c r="P49" s="40" t="s">
        <v>302</v>
      </c>
      <c r="Q49" s="40">
        <v>11426.58</v>
      </c>
      <c r="R49" s="40">
        <v>2.3369000000000001E-2</v>
      </c>
      <c r="S49" s="40">
        <v>133200</v>
      </c>
      <c r="T49" s="40"/>
      <c r="U49" s="40">
        <v>355.68099999999998</v>
      </c>
      <c r="V49" s="41">
        <v>4.952710504E-8</v>
      </c>
      <c r="W49" s="41">
        <v>7.3000000000000001E-3</v>
      </c>
      <c r="X49" s="41">
        <v>2.32E-3</v>
      </c>
      <c r="Y49" s="50"/>
    </row>
    <row r="50" spans="1:25" ht="15" x14ac:dyDescent="0.25">
      <c r="A50" s="42">
        <v>9910</v>
      </c>
      <c r="B50" s="42">
        <v>9910</v>
      </c>
      <c r="C50" s="40" t="s">
        <v>377</v>
      </c>
      <c r="D50" s="40" t="s">
        <v>378</v>
      </c>
      <c r="E50" s="40" t="s">
        <v>174</v>
      </c>
      <c r="F50" s="40" t="s">
        <v>379</v>
      </c>
      <c r="G50" s="40" t="s">
        <v>380</v>
      </c>
      <c r="H50" s="40" t="s">
        <v>166</v>
      </c>
      <c r="I50" s="40" t="s">
        <v>189</v>
      </c>
      <c r="J50" s="40" t="s">
        <v>97</v>
      </c>
      <c r="K50" s="40" t="s">
        <v>299</v>
      </c>
      <c r="L50" s="40" t="s">
        <v>168</v>
      </c>
      <c r="M50" s="40" t="s">
        <v>300</v>
      </c>
      <c r="N50" s="40" t="s">
        <v>376</v>
      </c>
      <c r="O50" s="40" t="s">
        <v>79</v>
      </c>
      <c r="P50" s="40" t="s">
        <v>302</v>
      </c>
      <c r="Q50" s="40">
        <v>8439.17</v>
      </c>
      <c r="R50" s="40">
        <v>2.3369000000000001E-2</v>
      </c>
      <c r="S50" s="40">
        <v>155500</v>
      </c>
      <c r="T50" s="40"/>
      <c r="U50" s="40">
        <v>306.66899999999998</v>
      </c>
      <c r="V50" s="41">
        <v>2.3600269082000002E-8</v>
      </c>
      <c r="W50" s="41">
        <v>6.2940000000000001E-3</v>
      </c>
      <c r="X50" s="41">
        <v>2E-3</v>
      </c>
      <c r="Y50" s="50"/>
    </row>
    <row r="51" spans="1:25" ht="15" x14ac:dyDescent="0.25">
      <c r="A51" s="42">
        <v>9910</v>
      </c>
      <c r="B51" s="42">
        <v>9910</v>
      </c>
      <c r="C51" s="40" t="s">
        <v>381</v>
      </c>
      <c r="D51" s="40" t="s">
        <v>382</v>
      </c>
      <c r="E51" s="40" t="s">
        <v>174</v>
      </c>
      <c r="F51" s="40" t="s">
        <v>381</v>
      </c>
      <c r="G51" s="40" t="s">
        <v>383</v>
      </c>
      <c r="H51" s="40" t="s">
        <v>166</v>
      </c>
      <c r="I51" s="40" t="s">
        <v>189</v>
      </c>
      <c r="J51" s="40" t="s">
        <v>97</v>
      </c>
      <c r="K51" s="40" t="s">
        <v>299</v>
      </c>
      <c r="L51" s="40" t="s">
        <v>168</v>
      </c>
      <c r="M51" s="40" t="s">
        <v>300</v>
      </c>
      <c r="N51" s="40" t="s">
        <v>301</v>
      </c>
      <c r="O51" s="40" t="s">
        <v>79</v>
      </c>
      <c r="P51" s="40" t="s">
        <v>302</v>
      </c>
      <c r="Q51" s="40">
        <v>13537.18</v>
      </c>
      <c r="R51" s="40">
        <v>2.3369000000000001E-2</v>
      </c>
      <c r="S51" s="40">
        <v>162200</v>
      </c>
      <c r="T51" s="40"/>
      <c r="U51" s="40">
        <v>513.12</v>
      </c>
      <c r="V51" s="41">
        <v>1.17622878601E-7</v>
      </c>
      <c r="W51" s="41">
        <v>1.0531E-2</v>
      </c>
      <c r="X51" s="41">
        <v>3.3470000000000001E-3</v>
      </c>
      <c r="Y51" s="50"/>
    </row>
    <row r="52" spans="1:25" ht="15" x14ac:dyDescent="0.25">
      <c r="A52" s="42">
        <v>9910</v>
      </c>
      <c r="B52" s="42">
        <v>9910</v>
      </c>
      <c r="C52" s="40" t="s">
        <v>384</v>
      </c>
      <c r="D52" s="40" t="s">
        <v>385</v>
      </c>
      <c r="E52" s="40" t="s">
        <v>174</v>
      </c>
      <c r="F52" s="40" t="s">
        <v>386</v>
      </c>
      <c r="G52" s="40" t="s">
        <v>387</v>
      </c>
      <c r="H52" s="40" t="s">
        <v>166</v>
      </c>
      <c r="I52" s="40" t="s">
        <v>189</v>
      </c>
      <c r="J52" s="40" t="s">
        <v>97</v>
      </c>
      <c r="K52" s="40" t="s">
        <v>139</v>
      </c>
      <c r="L52" s="40" t="s">
        <v>168</v>
      </c>
      <c r="M52" s="40" t="s">
        <v>307</v>
      </c>
      <c r="N52" s="40" t="s">
        <v>308</v>
      </c>
      <c r="O52" s="40" t="s">
        <v>79</v>
      </c>
      <c r="P52" s="40" t="s">
        <v>84</v>
      </c>
      <c r="Q52" s="40">
        <v>3622.34</v>
      </c>
      <c r="R52" s="40">
        <v>3.3719999999999999</v>
      </c>
      <c r="S52" s="40">
        <v>7798</v>
      </c>
      <c r="T52" s="40"/>
      <c r="U52" s="40">
        <v>952.49</v>
      </c>
      <c r="V52" s="41">
        <v>1.3917086401E-7</v>
      </c>
      <c r="W52" s="41">
        <v>1.9549E-2</v>
      </c>
      <c r="X52" s="41">
        <v>6.2129999999999998E-3</v>
      </c>
      <c r="Y52" s="50"/>
    </row>
    <row r="53" spans="1:25" ht="15" x14ac:dyDescent="0.25">
      <c r="A53" s="42">
        <v>9910</v>
      </c>
      <c r="B53" s="42">
        <v>9910</v>
      </c>
      <c r="C53" s="40" t="s">
        <v>388</v>
      </c>
      <c r="D53" s="40" t="s">
        <v>389</v>
      </c>
      <c r="E53" s="40" t="s">
        <v>174</v>
      </c>
      <c r="F53" s="40" t="s">
        <v>390</v>
      </c>
      <c r="G53" s="40" t="s">
        <v>391</v>
      </c>
      <c r="H53" s="40" t="s">
        <v>166</v>
      </c>
      <c r="I53" s="40" t="s">
        <v>189</v>
      </c>
      <c r="J53" s="40" t="s">
        <v>97</v>
      </c>
      <c r="K53" s="40" t="s">
        <v>78</v>
      </c>
      <c r="L53" s="40" t="s">
        <v>168</v>
      </c>
      <c r="M53" s="40" t="s">
        <v>307</v>
      </c>
      <c r="N53" s="40" t="s">
        <v>342</v>
      </c>
      <c r="O53" s="40" t="s">
        <v>79</v>
      </c>
      <c r="P53" s="40" t="s">
        <v>84</v>
      </c>
      <c r="Q53" s="40">
        <v>589.73</v>
      </c>
      <c r="R53" s="40">
        <v>3.3719999999999999</v>
      </c>
      <c r="S53" s="40">
        <v>6659</v>
      </c>
      <c r="T53" s="40"/>
      <c r="U53" s="40">
        <v>132.41900000000001</v>
      </c>
      <c r="V53" s="41">
        <v>1.2488758677099999E-7</v>
      </c>
      <c r="W53" s="41">
        <v>2.7169999999999998E-3</v>
      </c>
      <c r="X53" s="41">
        <v>8.6300000000000005E-4</v>
      </c>
      <c r="Y53" s="50"/>
    </row>
    <row r="54" spans="1:25" ht="15" x14ac:dyDescent="0.25">
      <c r="A54" s="42">
        <v>9910</v>
      </c>
      <c r="B54" s="42">
        <v>9910</v>
      </c>
      <c r="C54" s="40" t="s">
        <v>392</v>
      </c>
      <c r="D54" s="40" t="s">
        <v>393</v>
      </c>
      <c r="E54" s="40" t="s">
        <v>174</v>
      </c>
      <c r="F54" s="40" t="s">
        <v>394</v>
      </c>
      <c r="G54" s="40" t="s">
        <v>395</v>
      </c>
      <c r="H54" s="40" t="s">
        <v>166</v>
      </c>
      <c r="I54" s="40" t="s">
        <v>189</v>
      </c>
      <c r="J54" s="40" t="s">
        <v>97</v>
      </c>
      <c r="K54" s="40" t="s">
        <v>324</v>
      </c>
      <c r="L54" s="40" t="s">
        <v>168</v>
      </c>
      <c r="M54" s="40" t="s">
        <v>396</v>
      </c>
      <c r="N54" s="40" t="s">
        <v>397</v>
      </c>
      <c r="O54" s="40" t="s">
        <v>79</v>
      </c>
      <c r="P54" s="40" t="s">
        <v>398</v>
      </c>
      <c r="Q54" s="40">
        <v>84088.52</v>
      </c>
      <c r="R54" s="40">
        <v>4.6235999999999997</v>
      </c>
      <c r="S54" s="40">
        <v>283.60000000000002</v>
      </c>
      <c r="T54" s="40"/>
      <c r="U54" s="40">
        <v>1102.6130000000001</v>
      </c>
      <c r="V54" s="41">
        <v>7.0469624147999997E-8</v>
      </c>
      <c r="W54" s="41">
        <v>2.2630000000000001E-2</v>
      </c>
      <c r="X54" s="41">
        <v>7.1919999999999996E-3</v>
      </c>
      <c r="Y54" s="50"/>
    </row>
    <row r="55" spans="1:25" ht="15" x14ac:dyDescent="0.25">
      <c r="A55" s="42">
        <v>9910</v>
      </c>
      <c r="B55" s="42">
        <v>9910</v>
      </c>
      <c r="C55" s="40" t="s">
        <v>399</v>
      </c>
      <c r="D55" s="40" t="s">
        <v>400</v>
      </c>
      <c r="E55" s="40" t="s">
        <v>174</v>
      </c>
      <c r="F55" s="40" t="s">
        <v>399</v>
      </c>
      <c r="G55" s="40" t="s">
        <v>401</v>
      </c>
      <c r="H55" s="40" t="s">
        <v>166</v>
      </c>
      <c r="I55" s="40" t="s">
        <v>189</v>
      </c>
      <c r="J55" s="40" t="s">
        <v>97</v>
      </c>
      <c r="K55" s="40" t="s">
        <v>139</v>
      </c>
      <c r="L55" s="40" t="s">
        <v>168</v>
      </c>
      <c r="M55" s="40" t="s">
        <v>312</v>
      </c>
      <c r="N55" s="40" t="s">
        <v>184</v>
      </c>
      <c r="O55" s="40" t="s">
        <v>79</v>
      </c>
      <c r="P55" s="40" t="s">
        <v>84</v>
      </c>
      <c r="Q55" s="40">
        <v>1271.21</v>
      </c>
      <c r="R55" s="40">
        <v>3.3719999999999999</v>
      </c>
      <c r="S55" s="40">
        <v>18347</v>
      </c>
      <c r="T55" s="40"/>
      <c r="U55" s="40">
        <v>786.45</v>
      </c>
      <c r="V55" s="41">
        <v>2.2160944576999999E-8</v>
      </c>
      <c r="W55" s="41">
        <v>1.6140999999999999E-2</v>
      </c>
      <c r="X55" s="41">
        <v>5.13E-3</v>
      </c>
      <c r="Y55" s="50"/>
    </row>
    <row r="56" spans="1:25" ht="15" x14ac:dyDescent="0.25">
      <c r="A56" s="42">
        <v>9910</v>
      </c>
      <c r="B56" s="42">
        <v>9910</v>
      </c>
      <c r="C56" s="40" t="s">
        <v>402</v>
      </c>
      <c r="D56" s="40" t="s">
        <v>403</v>
      </c>
      <c r="E56" s="40" t="s">
        <v>174</v>
      </c>
      <c r="F56" s="40" t="s">
        <v>404</v>
      </c>
      <c r="G56" s="40" t="s">
        <v>405</v>
      </c>
      <c r="H56" s="40" t="s">
        <v>166</v>
      </c>
      <c r="I56" s="40" t="s">
        <v>189</v>
      </c>
      <c r="J56" s="40" t="s">
        <v>97</v>
      </c>
      <c r="K56" s="40" t="s">
        <v>139</v>
      </c>
      <c r="L56" s="40" t="s">
        <v>168</v>
      </c>
      <c r="M56" s="40" t="s">
        <v>307</v>
      </c>
      <c r="N56" s="40" t="s">
        <v>308</v>
      </c>
      <c r="O56" s="40" t="s">
        <v>79</v>
      </c>
      <c r="P56" s="40" t="s">
        <v>84</v>
      </c>
      <c r="Q56" s="40">
        <v>66.98</v>
      </c>
      <c r="R56" s="40">
        <v>3.3719999999999999</v>
      </c>
      <c r="S56" s="40">
        <v>49741</v>
      </c>
      <c r="T56" s="40"/>
      <c r="U56" s="40">
        <v>112.36</v>
      </c>
      <c r="V56" s="41">
        <v>9.0117194000000004E-11</v>
      </c>
      <c r="W56" s="41">
        <v>2.3059999999999999E-3</v>
      </c>
      <c r="X56" s="41">
        <v>7.3200000000000001E-4</v>
      </c>
      <c r="Y56" s="50"/>
    </row>
    <row r="57" spans="1:25" ht="15" x14ac:dyDescent="0.25">
      <c r="A57" s="42">
        <v>9910</v>
      </c>
      <c r="B57" s="42">
        <v>9910</v>
      </c>
      <c r="C57" s="40" t="s">
        <v>406</v>
      </c>
      <c r="D57" s="40" t="s">
        <v>407</v>
      </c>
      <c r="E57" s="40" t="s">
        <v>174</v>
      </c>
      <c r="F57" s="40" t="s">
        <v>408</v>
      </c>
      <c r="G57" s="40" t="s">
        <v>409</v>
      </c>
      <c r="H57" s="40" t="s">
        <v>166</v>
      </c>
      <c r="I57" s="40" t="s">
        <v>189</v>
      </c>
      <c r="J57" s="40" t="s">
        <v>97</v>
      </c>
      <c r="K57" s="40" t="s">
        <v>410</v>
      </c>
      <c r="L57" s="40" t="s">
        <v>168</v>
      </c>
      <c r="M57" s="40" t="s">
        <v>312</v>
      </c>
      <c r="N57" s="40" t="s">
        <v>356</v>
      </c>
      <c r="O57" s="40" t="s">
        <v>79</v>
      </c>
      <c r="P57" s="40" t="s">
        <v>84</v>
      </c>
      <c r="Q57" s="40">
        <v>2715.7</v>
      </c>
      <c r="R57" s="40">
        <v>3.3719999999999999</v>
      </c>
      <c r="S57" s="40">
        <v>22649</v>
      </c>
      <c r="T57" s="40">
        <v>1.4705699999999999</v>
      </c>
      <c r="U57" s="40">
        <v>2079.011</v>
      </c>
      <c r="V57" s="41">
        <v>5.2360466109999997E-9</v>
      </c>
      <c r="W57" s="41">
        <v>4.2671000000000001E-2</v>
      </c>
      <c r="X57" s="41">
        <v>1.3561E-2</v>
      </c>
      <c r="Y57" s="50"/>
    </row>
    <row r="58" spans="1:25" ht="15" x14ac:dyDescent="0.25">
      <c r="A58" s="42">
        <v>9910</v>
      </c>
      <c r="B58" s="42">
        <v>9910</v>
      </c>
      <c r="C58" s="40" t="s">
        <v>411</v>
      </c>
      <c r="D58" s="40" t="s">
        <v>412</v>
      </c>
      <c r="E58" s="40" t="s">
        <v>174</v>
      </c>
      <c r="F58" s="40" t="s">
        <v>413</v>
      </c>
      <c r="G58" s="40" t="s">
        <v>414</v>
      </c>
      <c r="H58" s="40" t="s">
        <v>166</v>
      </c>
      <c r="I58" s="40" t="s">
        <v>189</v>
      </c>
      <c r="J58" s="40" t="s">
        <v>97</v>
      </c>
      <c r="K58" s="40" t="s">
        <v>299</v>
      </c>
      <c r="L58" s="40" t="s">
        <v>168</v>
      </c>
      <c r="M58" s="40" t="s">
        <v>300</v>
      </c>
      <c r="N58" s="40" t="s">
        <v>415</v>
      </c>
      <c r="O58" s="40" t="s">
        <v>79</v>
      </c>
      <c r="P58" s="40" t="s">
        <v>302</v>
      </c>
      <c r="Q58" s="40">
        <v>1687.47</v>
      </c>
      <c r="R58" s="40">
        <v>2.3369000000000001E-2</v>
      </c>
      <c r="S58" s="40">
        <v>755600</v>
      </c>
      <c r="T58" s="40"/>
      <c r="U58" s="40">
        <v>297.96800000000002</v>
      </c>
      <c r="V58" s="41">
        <v>1.0647240679E-8</v>
      </c>
      <c r="W58" s="41">
        <v>6.1149999999999998E-3</v>
      </c>
      <c r="X58" s="41">
        <v>1.9430000000000001E-3</v>
      </c>
      <c r="Y58" s="50"/>
    </row>
    <row r="59" spans="1:25" ht="15" x14ac:dyDescent="0.25">
      <c r="A59" s="42">
        <v>9910</v>
      </c>
      <c r="B59" s="42">
        <v>9910</v>
      </c>
      <c r="C59" s="40" t="s">
        <v>416</v>
      </c>
      <c r="D59" s="40" t="s">
        <v>417</v>
      </c>
      <c r="E59" s="40" t="s">
        <v>174</v>
      </c>
      <c r="F59" s="40" t="s">
        <v>416</v>
      </c>
      <c r="G59" s="40" t="s">
        <v>418</v>
      </c>
      <c r="H59" s="40" t="s">
        <v>166</v>
      </c>
      <c r="I59" s="40" t="s">
        <v>189</v>
      </c>
      <c r="J59" s="40" t="s">
        <v>97</v>
      </c>
      <c r="K59" s="40" t="s">
        <v>299</v>
      </c>
      <c r="L59" s="40" t="s">
        <v>168</v>
      </c>
      <c r="M59" s="40" t="s">
        <v>300</v>
      </c>
      <c r="N59" s="40" t="s">
        <v>419</v>
      </c>
      <c r="O59" s="40" t="s">
        <v>79</v>
      </c>
      <c r="P59" s="40" t="s">
        <v>302</v>
      </c>
      <c r="Q59" s="40">
        <v>8161.3</v>
      </c>
      <c r="R59" s="40">
        <v>2.3369000000000001E-2</v>
      </c>
      <c r="S59" s="40">
        <v>139500</v>
      </c>
      <c r="T59" s="40"/>
      <c r="U59" s="40">
        <v>266.05599999999998</v>
      </c>
      <c r="V59" s="41">
        <v>2.9334088785000001E-8</v>
      </c>
      <c r="W59" s="41">
        <v>5.4599999999999996E-3</v>
      </c>
      <c r="X59" s="41">
        <v>1.735E-3</v>
      </c>
      <c r="Y59" s="50"/>
    </row>
    <row r="60" spans="1:25" ht="15" x14ac:dyDescent="0.25">
      <c r="A60" s="42">
        <v>9910</v>
      </c>
      <c r="B60" s="42">
        <v>9910</v>
      </c>
      <c r="C60" s="40" t="s">
        <v>420</v>
      </c>
      <c r="D60" s="40" t="s">
        <v>421</v>
      </c>
      <c r="E60" s="40" t="s">
        <v>174</v>
      </c>
      <c r="F60" s="40" t="s">
        <v>422</v>
      </c>
      <c r="G60" s="40" t="s">
        <v>423</v>
      </c>
      <c r="H60" s="40" t="s">
        <v>166</v>
      </c>
      <c r="I60" s="40" t="s">
        <v>189</v>
      </c>
      <c r="J60" s="40" t="s">
        <v>97</v>
      </c>
      <c r="K60" s="40" t="s">
        <v>424</v>
      </c>
      <c r="L60" s="40" t="s">
        <v>168</v>
      </c>
      <c r="M60" s="40" t="s">
        <v>318</v>
      </c>
      <c r="N60" s="40" t="s">
        <v>332</v>
      </c>
      <c r="O60" s="40" t="s">
        <v>79</v>
      </c>
      <c r="P60" s="40" t="s">
        <v>94</v>
      </c>
      <c r="Q60" s="40">
        <v>7243.01</v>
      </c>
      <c r="R60" s="40">
        <v>3.9552</v>
      </c>
      <c r="S60" s="40">
        <v>2748</v>
      </c>
      <c r="T60" s="40"/>
      <c r="U60" s="40">
        <v>787.23500000000001</v>
      </c>
      <c r="V60" s="41">
        <v>3.9490816699999999E-8</v>
      </c>
      <c r="W60" s="41">
        <v>1.6157000000000001E-2</v>
      </c>
      <c r="X60" s="41">
        <v>5.1349999999999998E-3</v>
      </c>
      <c r="Y60" s="50"/>
    </row>
    <row r="61" spans="1:25" ht="15" x14ac:dyDescent="0.25">
      <c r="A61" s="42">
        <v>9910</v>
      </c>
      <c r="B61" s="42">
        <v>9910</v>
      </c>
      <c r="C61" s="40" t="s">
        <v>425</v>
      </c>
      <c r="D61" s="40" t="s">
        <v>426</v>
      </c>
      <c r="E61" s="40" t="s">
        <v>174</v>
      </c>
      <c r="F61" s="40" t="s">
        <v>427</v>
      </c>
      <c r="G61" s="40" t="s">
        <v>428</v>
      </c>
      <c r="H61" s="40" t="s">
        <v>166</v>
      </c>
      <c r="I61" s="40" t="s">
        <v>189</v>
      </c>
      <c r="J61" s="40" t="s">
        <v>97</v>
      </c>
      <c r="K61" s="40" t="s">
        <v>139</v>
      </c>
      <c r="L61" s="40" t="s">
        <v>168</v>
      </c>
      <c r="M61" s="40" t="s">
        <v>307</v>
      </c>
      <c r="N61" s="40" t="s">
        <v>313</v>
      </c>
      <c r="O61" s="40" t="s">
        <v>79</v>
      </c>
      <c r="P61" s="40" t="s">
        <v>84</v>
      </c>
      <c r="Q61" s="40">
        <v>1481.53</v>
      </c>
      <c r="R61" s="40">
        <v>3.3719999999999999</v>
      </c>
      <c r="S61" s="40">
        <v>17623</v>
      </c>
      <c r="T61" s="40"/>
      <c r="U61" s="40">
        <v>880.399</v>
      </c>
      <c r="V61" s="41">
        <v>2.545584192E-9</v>
      </c>
      <c r="W61" s="41">
        <v>1.8069000000000002E-2</v>
      </c>
      <c r="X61" s="41">
        <v>5.7419999999999997E-3</v>
      </c>
      <c r="Y61" s="50"/>
    </row>
    <row r="62" spans="1:25" ht="15" x14ac:dyDescent="0.25">
      <c r="A62" s="42">
        <v>9910</v>
      </c>
      <c r="B62" s="42">
        <v>9910</v>
      </c>
      <c r="C62" s="40" t="s">
        <v>429</v>
      </c>
      <c r="D62" s="40" t="s">
        <v>430</v>
      </c>
      <c r="E62" s="40" t="s">
        <v>174</v>
      </c>
      <c r="F62" s="40" t="s">
        <v>431</v>
      </c>
      <c r="G62" s="40" t="s">
        <v>432</v>
      </c>
      <c r="H62" s="40" t="s">
        <v>166</v>
      </c>
      <c r="I62" s="40" t="s">
        <v>189</v>
      </c>
      <c r="J62" s="40" t="s">
        <v>97</v>
      </c>
      <c r="K62" s="40" t="s">
        <v>299</v>
      </c>
      <c r="L62" s="40" t="s">
        <v>168</v>
      </c>
      <c r="M62" s="40" t="s">
        <v>300</v>
      </c>
      <c r="N62" s="40" t="s">
        <v>313</v>
      </c>
      <c r="O62" s="40" t="s">
        <v>79</v>
      </c>
      <c r="P62" s="40" t="s">
        <v>302</v>
      </c>
      <c r="Q62" s="40">
        <v>4614.49</v>
      </c>
      <c r="R62" s="40">
        <v>2.3369000000000001E-2</v>
      </c>
      <c r="S62" s="40">
        <v>248000</v>
      </c>
      <c r="T62" s="40"/>
      <c r="U62" s="40">
        <v>267.43400000000003</v>
      </c>
      <c r="V62" s="41">
        <v>1.1018763287E-8</v>
      </c>
      <c r="W62" s="41">
        <v>5.4879999999999998E-3</v>
      </c>
      <c r="X62" s="41">
        <v>1.7440000000000001E-3</v>
      </c>
      <c r="Y62" s="50"/>
    </row>
    <row r="63" spans="1:25" ht="15" x14ac:dyDescent="0.25">
      <c r="A63" s="42">
        <v>9910</v>
      </c>
      <c r="B63" s="42">
        <v>9910</v>
      </c>
      <c r="C63" s="40" t="s">
        <v>433</v>
      </c>
      <c r="D63" s="40" t="s">
        <v>434</v>
      </c>
      <c r="E63" s="40" t="s">
        <v>174</v>
      </c>
      <c r="F63" s="40" t="s">
        <v>435</v>
      </c>
      <c r="G63" s="40" t="s">
        <v>436</v>
      </c>
      <c r="H63" s="40" t="s">
        <v>166</v>
      </c>
      <c r="I63" s="40" t="s">
        <v>189</v>
      </c>
      <c r="J63" s="40" t="s">
        <v>97</v>
      </c>
      <c r="K63" s="40" t="s">
        <v>299</v>
      </c>
      <c r="L63" s="40" t="s">
        <v>168</v>
      </c>
      <c r="M63" s="40" t="s">
        <v>300</v>
      </c>
      <c r="N63" s="40" t="s">
        <v>437</v>
      </c>
      <c r="O63" s="40" t="s">
        <v>79</v>
      </c>
      <c r="P63" s="40" t="s">
        <v>302</v>
      </c>
      <c r="Q63" s="40">
        <v>3400.55</v>
      </c>
      <c r="R63" s="40">
        <v>2.3369000000000001E-2</v>
      </c>
      <c r="S63" s="40">
        <v>421900</v>
      </c>
      <c r="T63" s="40"/>
      <c r="U63" s="40">
        <v>335.274</v>
      </c>
      <c r="V63" s="41">
        <v>2.4926162413999999E-8</v>
      </c>
      <c r="W63" s="41">
        <v>6.881E-3</v>
      </c>
      <c r="X63" s="41">
        <v>2.186E-3</v>
      </c>
      <c r="Y63" s="50"/>
    </row>
    <row r="64" spans="1:25" ht="15" x14ac:dyDescent="0.25">
      <c r="A64" s="42">
        <v>9910</v>
      </c>
      <c r="B64" s="42">
        <v>9910</v>
      </c>
      <c r="C64" s="40" t="s">
        <v>438</v>
      </c>
      <c r="D64" s="40" t="s">
        <v>439</v>
      </c>
      <c r="E64" s="40" t="s">
        <v>174</v>
      </c>
      <c r="F64" s="40" t="s">
        <v>440</v>
      </c>
      <c r="G64" s="40" t="s">
        <v>441</v>
      </c>
      <c r="H64" s="40" t="s">
        <v>166</v>
      </c>
      <c r="I64" s="40" t="s">
        <v>189</v>
      </c>
      <c r="J64" s="40" t="s">
        <v>97</v>
      </c>
      <c r="K64" s="40" t="s">
        <v>299</v>
      </c>
      <c r="L64" s="40" t="s">
        <v>168</v>
      </c>
      <c r="M64" s="40" t="s">
        <v>300</v>
      </c>
      <c r="N64" s="40" t="s">
        <v>442</v>
      </c>
      <c r="O64" s="40" t="s">
        <v>79</v>
      </c>
      <c r="P64" s="40" t="s">
        <v>302</v>
      </c>
      <c r="Q64" s="40">
        <v>78699.28</v>
      </c>
      <c r="R64" s="40">
        <v>2.3369000000000001E-2</v>
      </c>
      <c r="S64" s="40">
        <v>15400</v>
      </c>
      <c r="T64" s="40"/>
      <c r="U64" s="40">
        <v>283.22500000000002</v>
      </c>
      <c r="V64" s="41">
        <v>8.6912208730000001E-9</v>
      </c>
      <c r="W64" s="41">
        <v>5.8129999999999996E-3</v>
      </c>
      <c r="X64" s="41">
        <v>1.8469999999999999E-3</v>
      </c>
      <c r="Y64" s="50"/>
    </row>
    <row r="65" spans="1:25" ht="15" x14ac:dyDescent="0.25">
      <c r="A65" s="42">
        <v>9910</v>
      </c>
      <c r="B65" s="42">
        <v>9910</v>
      </c>
      <c r="C65" s="40" t="s">
        <v>443</v>
      </c>
      <c r="D65" s="40" t="s">
        <v>444</v>
      </c>
      <c r="E65" s="40" t="s">
        <v>174</v>
      </c>
      <c r="F65" s="40" t="s">
        <v>443</v>
      </c>
      <c r="G65" s="40" t="s">
        <v>445</v>
      </c>
      <c r="H65" s="40" t="s">
        <v>166</v>
      </c>
      <c r="I65" s="40" t="s">
        <v>189</v>
      </c>
      <c r="J65" s="40" t="s">
        <v>97</v>
      </c>
      <c r="K65" s="40" t="s">
        <v>139</v>
      </c>
      <c r="L65" s="40" t="s">
        <v>168</v>
      </c>
      <c r="M65" s="40" t="s">
        <v>307</v>
      </c>
      <c r="N65" s="40" t="s">
        <v>308</v>
      </c>
      <c r="O65" s="40" t="s">
        <v>79</v>
      </c>
      <c r="P65" s="40" t="s">
        <v>84</v>
      </c>
      <c r="Q65" s="40">
        <v>1517.47</v>
      </c>
      <c r="R65" s="40">
        <v>3.3719999999999999</v>
      </c>
      <c r="S65" s="40">
        <v>21939</v>
      </c>
      <c r="T65" s="40"/>
      <c r="U65" s="40">
        <v>1122.605</v>
      </c>
      <c r="V65" s="41">
        <v>1.42937041E-9</v>
      </c>
      <c r="W65" s="41">
        <v>2.3040999999999999E-2</v>
      </c>
      <c r="X65" s="41">
        <v>7.3220000000000004E-3</v>
      </c>
      <c r="Y65" s="50"/>
    </row>
    <row r="66" spans="1:25" ht="15" x14ac:dyDescent="0.25">
      <c r="A66" s="42">
        <v>9910</v>
      </c>
      <c r="B66" s="42">
        <v>9910</v>
      </c>
      <c r="C66" s="40" t="s">
        <v>446</v>
      </c>
      <c r="D66" s="40" t="s">
        <v>447</v>
      </c>
      <c r="E66" s="40" t="s">
        <v>174</v>
      </c>
      <c r="F66" s="40" t="s">
        <v>446</v>
      </c>
      <c r="G66" s="40" t="s">
        <v>448</v>
      </c>
      <c r="H66" s="40" t="s">
        <v>166</v>
      </c>
      <c r="I66" s="40" t="s">
        <v>189</v>
      </c>
      <c r="J66" s="40" t="s">
        <v>97</v>
      </c>
      <c r="K66" s="40" t="s">
        <v>139</v>
      </c>
      <c r="L66" s="40" t="s">
        <v>168</v>
      </c>
      <c r="M66" s="40" t="s">
        <v>307</v>
      </c>
      <c r="N66" s="40" t="s">
        <v>449</v>
      </c>
      <c r="O66" s="40" t="s">
        <v>79</v>
      </c>
      <c r="P66" s="40" t="s">
        <v>84</v>
      </c>
      <c r="Q66" s="40">
        <v>1412.7</v>
      </c>
      <c r="R66" s="40">
        <v>3.3719999999999999</v>
      </c>
      <c r="S66" s="40">
        <v>5152</v>
      </c>
      <c r="T66" s="40"/>
      <c r="U66" s="40">
        <v>245.423</v>
      </c>
      <c r="V66" s="41">
        <v>6.0360181985499999E-7</v>
      </c>
      <c r="W66" s="41">
        <v>5.0369999999999998E-3</v>
      </c>
      <c r="X66" s="41">
        <v>1.6000000000000001E-3</v>
      </c>
      <c r="Y66" s="50"/>
    </row>
    <row r="67" spans="1:25" ht="15" x14ac:dyDescent="0.25">
      <c r="A67" s="42">
        <v>9910</v>
      </c>
      <c r="B67" s="42">
        <v>9910</v>
      </c>
      <c r="C67" s="40" t="s">
        <v>450</v>
      </c>
      <c r="D67" s="40">
        <v>70345</v>
      </c>
      <c r="E67" s="40" t="s">
        <v>451</v>
      </c>
      <c r="F67" s="40" t="s">
        <v>452</v>
      </c>
      <c r="G67" s="40" t="s">
        <v>453</v>
      </c>
      <c r="H67" s="40" t="s">
        <v>166</v>
      </c>
      <c r="I67" s="40" t="s">
        <v>189</v>
      </c>
      <c r="J67" s="40" t="s">
        <v>97</v>
      </c>
      <c r="K67" s="40" t="s">
        <v>139</v>
      </c>
      <c r="L67" s="40" t="s">
        <v>168</v>
      </c>
      <c r="M67" s="40" t="s">
        <v>307</v>
      </c>
      <c r="N67" s="40" t="s">
        <v>454</v>
      </c>
      <c r="O67" s="40" t="s">
        <v>79</v>
      </c>
      <c r="P67" s="40" t="s">
        <v>84</v>
      </c>
      <c r="Q67" s="40">
        <v>6222.61</v>
      </c>
      <c r="R67" s="40">
        <v>3.3719999999999999</v>
      </c>
      <c r="S67" s="40">
        <v>1098</v>
      </c>
      <c r="T67" s="40"/>
      <c r="U67" s="40">
        <v>230.39</v>
      </c>
      <c r="V67" s="41">
        <v>1.1567543509690001E-6</v>
      </c>
      <c r="W67" s="41">
        <v>4.7280000000000004E-3</v>
      </c>
      <c r="X67" s="41">
        <v>1.5020000000000001E-3</v>
      </c>
      <c r="Y67" s="50"/>
    </row>
    <row r="68" spans="1:25" ht="15" x14ac:dyDescent="0.25">
      <c r="A68" s="42">
        <v>9910</v>
      </c>
      <c r="B68" s="42">
        <v>9910</v>
      </c>
      <c r="C68" s="40" t="s">
        <v>455</v>
      </c>
      <c r="D68" s="40" t="s">
        <v>456</v>
      </c>
      <c r="E68" s="40" t="s">
        <v>174</v>
      </c>
      <c r="F68" s="40" t="s">
        <v>457</v>
      </c>
      <c r="G68" s="40" t="s">
        <v>458</v>
      </c>
      <c r="H68" s="40" t="s">
        <v>166</v>
      </c>
      <c r="I68" s="40" t="s">
        <v>189</v>
      </c>
      <c r="J68" s="40" t="s">
        <v>97</v>
      </c>
      <c r="K68" s="40" t="s">
        <v>139</v>
      </c>
      <c r="L68" s="40" t="s">
        <v>168</v>
      </c>
      <c r="M68" s="40" t="s">
        <v>312</v>
      </c>
      <c r="N68" s="40" t="s">
        <v>376</v>
      </c>
      <c r="O68" s="40" t="s">
        <v>79</v>
      </c>
      <c r="P68" s="40" t="s">
        <v>84</v>
      </c>
      <c r="Q68" s="40">
        <v>3148.67</v>
      </c>
      <c r="R68" s="40">
        <v>3.3719999999999999</v>
      </c>
      <c r="S68" s="40">
        <v>8012</v>
      </c>
      <c r="T68" s="40"/>
      <c r="U68" s="40">
        <v>850.66</v>
      </c>
      <c r="V68" s="41">
        <v>9.6757635809999996E-9</v>
      </c>
      <c r="W68" s="41">
        <v>1.7458999999999999E-2</v>
      </c>
      <c r="X68" s="41">
        <v>5.548E-3</v>
      </c>
      <c r="Y68" s="50"/>
    </row>
    <row r="69" spans="1:25" ht="15" x14ac:dyDescent="0.25">
      <c r="A69" s="42">
        <v>9910</v>
      </c>
      <c r="B69" s="42">
        <v>9910</v>
      </c>
      <c r="C69" s="40" t="s">
        <v>459</v>
      </c>
      <c r="D69" s="40" t="s">
        <v>460</v>
      </c>
      <c r="E69" s="40" t="s">
        <v>174</v>
      </c>
      <c r="F69" s="40" t="s">
        <v>461</v>
      </c>
      <c r="G69" s="40" t="s">
        <v>462</v>
      </c>
      <c r="H69" s="40" t="s">
        <v>166</v>
      </c>
      <c r="I69" s="40" t="s">
        <v>189</v>
      </c>
      <c r="J69" s="40" t="s">
        <v>97</v>
      </c>
      <c r="K69" s="40" t="s">
        <v>299</v>
      </c>
      <c r="L69" s="40" t="s">
        <v>168</v>
      </c>
      <c r="M69" s="40" t="s">
        <v>300</v>
      </c>
      <c r="N69" s="40" t="s">
        <v>442</v>
      </c>
      <c r="O69" s="40" t="s">
        <v>79</v>
      </c>
      <c r="P69" s="40" t="s">
        <v>302</v>
      </c>
      <c r="Q69" s="40">
        <v>54362.97</v>
      </c>
      <c r="R69" s="40">
        <v>2.3369000000000001E-2</v>
      </c>
      <c r="S69" s="40">
        <v>22300</v>
      </c>
      <c r="T69" s="40"/>
      <c r="U69" s="40">
        <v>283.30099999999999</v>
      </c>
      <c r="V69" s="41">
        <v>1.1372262392000001E-8</v>
      </c>
      <c r="W69" s="41">
        <v>5.8139999999999997E-3</v>
      </c>
      <c r="X69" s="41">
        <v>1.8469999999999999E-3</v>
      </c>
      <c r="Y69" s="50"/>
    </row>
    <row r="70" spans="1:25" ht="15" x14ac:dyDescent="0.25">
      <c r="A70" s="42">
        <v>9910</v>
      </c>
      <c r="B70" s="42">
        <v>9910</v>
      </c>
      <c r="C70" s="40" t="s">
        <v>463</v>
      </c>
      <c r="D70" s="40">
        <v>96913</v>
      </c>
      <c r="E70" s="40" t="s">
        <v>451</v>
      </c>
      <c r="F70" s="40" t="s">
        <v>464</v>
      </c>
      <c r="G70" s="40" t="s">
        <v>465</v>
      </c>
      <c r="H70" s="40" t="s">
        <v>166</v>
      </c>
      <c r="I70" s="40" t="s">
        <v>189</v>
      </c>
      <c r="J70" s="40" t="s">
        <v>97</v>
      </c>
      <c r="K70" s="40" t="s">
        <v>299</v>
      </c>
      <c r="L70" s="40" t="s">
        <v>168</v>
      </c>
      <c r="M70" s="40" t="s">
        <v>300</v>
      </c>
      <c r="N70" s="40" t="s">
        <v>466</v>
      </c>
      <c r="O70" s="40" t="s">
        <v>79</v>
      </c>
      <c r="P70" s="40" t="s">
        <v>302</v>
      </c>
      <c r="Q70" s="40">
        <v>707.52</v>
      </c>
      <c r="R70" s="40">
        <v>2.3369000000000001E-2</v>
      </c>
      <c r="S70" s="40">
        <v>1392000</v>
      </c>
      <c r="T70" s="40"/>
      <c r="U70" s="40">
        <v>230.15600000000001</v>
      </c>
      <c r="V70" s="41">
        <v>6.1822648270000001E-8</v>
      </c>
      <c r="W70" s="41">
        <v>4.7229999999999998E-3</v>
      </c>
      <c r="X70" s="41">
        <v>1.5009999999999999E-3</v>
      </c>
      <c r="Y70" s="50"/>
    </row>
    <row r="71" spans="1:25" ht="15" x14ac:dyDescent="0.25">
      <c r="A71" s="42">
        <v>9910</v>
      </c>
      <c r="B71" s="42">
        <v>9910</v>
      </c>
      <c r="C71" s="40" t="s">
        <v>467</v>
      </c>
      <c r="D71" s="40" t="s">
        <v>468</v>
      </c>
      <c r="E71" s="40" t="s">
        <v>174</v>
      </c>
      <c r="F71" s="40" t="s">
        <v>467</v>
      </c>
      <c r="G71" s="40" t="s">
        <v>469</v>
      </c>
      <c r="H71" s="40" t="s">
        <v>166</v>
      </c>
      <c r="I71" s="40" t="s">
        <v>189</v>
      </c>
      <c r="J71" s="40" t="s">
        <v>97</v>
      </c>
      <c r="K71" s="40" t="s">
        <v>470</v>
      </c>
      <c r="L71" s="40" t="s">
        <v>168</v>
      </c>
      <c r="M71" s="40" t="s">
        <v>471</v>
      </c>
      <c r="N71" s="40" t="s">
        <v>308</v>
      </c>
      <c r="O71" s="40" t="s">
        <v>79</v>
      </c>
      <c r="P71" s="40" t="s">
        <v>472</v>
      </c>
      <c r="Q71" s="40">
        <v>59067.42</v>
      </c>
      <c r="R71" s="40">
        <v>2.2031999999999998</v>
      </c>
      <c r="S71" s="40">
        <v>1</v>
      </c>
      <c r="T71" s="40"/>
      <c r="U71" s="40">
        <v>1.3009999999999999</v>
      </c>
      <c r="V71" s="41">
        <v>4.0441452959799999E-7</v>
      </c>
      <c r="W71" s="41">
        <v>2.5999999999999998E-5</v>
      </c>
      <c r="X71" s="41">
        <v>7.9999999999999996E-6</v>
      </c>
      <c r="Y71" s="50"/>
    </row>
    <row r="72" spans="1:25" ht="15" x14ac:dyDescent="0.25">
      <c r="A72" s="42">
        <v>9910</v>
      </c>
      <c r="B72" s="42">
        <v>9910</v>
      </c>
      <c r="C72" s="40" t="s">
        <v>473</v>
      </c>
      <c r="D72" s="40" t="s">
        <v>474</v>
      </c>
      <c r="E72" s="40" t="s">
        <v>174</v>
      </c>
      <c r="F72" s="40" t="s">
        <v>473</v>
      </c>
      <c r="G72" s="40" t="s">
        <v>475</v>
      </c>
      <c r="H72" s="40" t="s">
        <v>166</v>
      </c>
      <c r="I72" s="40" t="s">
        <v>189</v>
      </c>
      <c r="J72" s="40" t="s">
        <v>97</v>
      </c>
      <c r="K72" s="40" t="s">
        <v>476</v>
      </c>
      <c r="L72" s="40" t="s">
        <v>168</v>
      </c>
      <c r="M72" s="40" t="s">
        <v>312</v>
      </c>
      <c r="N72" s="40" t="s">
        <v>477</v>
      </c>
      <c r="O72" s="40" t="s">
        <v>79</v>
      </c>
      <c r="P72" s="40" t="s">
        <v>84</v>
      </c>
      <c r="Q72" s="40">
        <v>3862.76</v>
      </c>
      <c r="R72" s="40">
        <v>3.3719999999999999</v>
      </c>
      <c r="S72" s="40">
        <v>5824</v>
      </c>
      <c r="T72" s="40">
        <v>1.5789</v>
      </c>
      <c r="U72" s="40">
        <v>763.91399999999999</v>
      </c>
      <c r="V72" s="41">
        <v>7.9308239874000006E-8</v>
      </c>
      <c r="W72" s="41">
        <v>1.5678999999999998E-2</v>
      </c>
      <c r="X72" s="41">
        <v>4.9829999999999996E-3</v>
      </c>
      <c r="Y72" s="50"/>
    </row>
    <row r="73" spans="1:25" x14ac:dyDescent="0.2">
      <c r="A73" s="52" t="s">
        <v>770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</row>
  </sheetData>
  <mergeCells count="2">
    <mergeCell ref="Y1:Y72"/>
    <mergeCell ref="A73:X7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9DE2E-FB6E-46CE-A593-6D7D9DACA3CE}">
  <dimension ref="A1:X7"/>
  <sheetViews>
    <sheetView rightToLeft="1" workbookViewId="0">
      <selection activeCell="D12" sqref="D12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6.25" bestFit="1" customWidth="1"/>
    <col min="4" max="4" width="20.25" bestFit="1" customWidth="1"/>
    <col min="5" max="5" width="16.375" bestFit="1" customWidth="1"/>
    <col min="6" max="6" width="25.875" bestFit="1" customWidth="1"/>
    <col min="7" max="7" width="11.625" bestFit="1" customWidth="1"/>
    <col min="8" max="8" width="13.75" bestFit="1" customWidth="1"/>
    <col min="9" max="9" width="21.875" bestFit="1" customWidth="1"/>
    <col min="10" max="10" width="8.75" bestFit="1" customWidth="1"/>
    <col min="11" max="11" width="18.25" bestFit="1" customWidth="1"/>
    <col min="12" max="12" width="9.125" bestFit="1" customWidth="1"/>
    <col min="13" max="13" width="25.875" bestFit="1" customWidth="1"/>
    <col min="14" max="14" width="13.375" bestFit="1" customWidth="1"/>
    <col min="15" max="15" width="9.875" bestFit="1" customWidth="1"/>
    <col min="16" max="16" width="13.125" bestFit="1" customWidth="1"/>
    <col min="17" max="17" width="8.625" bestFit="1" customWidth="1"/>
    <col min="18" max="18" width="11" bestFit="1" customWidth="1"/>
    <col min="19" max="19" width="20.625" bestFit="1" customWidth="1"/>
    <col min="20" max="20" width="16.125" bestFit="1" customWidth="1"/>
    <col min="21" max="21" width="17.375" bestFit="1" customWidth="1"/>
    <col min="22" max="22" width="20.125" bestFit="1" customWidth="1"/>
    <col min="23" max="23" width="18.5" bestFit="1" customWidth="1"/>
  </cols>
  <sheetData>
    <row r="1" spans="1:24" ht="50.1" customHeight="1" x14ac:dyDescent="0.2">
      <c r="A1" s="44" t="s">
        <v>59</v>
      </c>
      <c r="B1" s="44" t="s">
        <v>60</v>
      </c>
      <c r="C1" s="45" t="s">
        <v>105</v>
      </c>
      <c r="D1" s="45" t="s">
        <v>152</v>
      </c>
      <c r="E1" s="45" t="s">
        <v>153</v>
      </c>
      <c r="F1" s="45" t="s">
        <v>106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109</v>
      </c>
      <c r="M1" s="45" t="s">
        <v>478</v>
      </c>
      <c r="N1" s="45" t="s">
        <v>66</v>
      </c>
      <c r="O1" s="45" t="s">
        <v>69</v>
      </c>
      <c r="P1" s="45" t="s">
        <v>115</v>
      </c>
      <c r="Q1" s="45" t="s">
        <v>71</v>
      </c>
      <c r="R1" s="45" t="s">
        <v>116</v>
      </c>
      <c r="S1" s="45" t="s">
        <v>114</v>
      </c>
      <c r="T1" s="45" t="s">
        <v>47</v>
      </c>
      <c r="U1" s="45" t="s">
        <v>118</v>
      </c>
      <c r="V1" s="45" t="s">
        <v>73</v>
      </c>
      <c r="W1" s="45" t="s">
        <v>1</v>
      </c>
      <c r="X1" s="50" t="s">
        <v>770</v>
      </c>
    </row>
    <row r="2" spans="1:24" ht="15" x14ac:dyDescent="0.25">
      <c r="A2" s="42">
        <v>9910</v>
      </c>
      <c r="B2" s="42">
        <v>9910</v>
      </c>
      <c r="C2" s="40" t="s">
        <v>479</v>
      </c>
      <c r="D2" s="40" t="s">
        <v>480</v>
      </c>
      <c r="E2" s="40" t="s">
        <v>174</v>
      </c>
      <c r="F2" s="40" t="s">
        <v>479</v>
      </c>
      <c r="G2" s="40" t="s">
        <v>481</v>
      </c>
      <c r="H2" s="40" t="s">
        <v>166</v>
      </c>
      <c r="I2" s="40" t="s">
        <v>482</v>
      </c>
      <c r="J2" s="40" t="s">
        <v>97</v>
      </c>
      <c r="K2" s="40" t="s">
        <v>483</v>
      </c>
      <c r="L2" s="40" t="s">
        <v>312</v>
      </c>
      <c r="M2" s="40" t="s">
        <v>484</v>
      </c>
      <c r="N2" s="40" t="s">
        <v>79</v>
      </c>
      <c r="O2" s="40" t="s">
        <v>84</v>
      </c>
      <c r="P2" s="40">
        <v>14200.2</v>
      </c>
      <c r="Q2" s="40">
        <v>3.3719999999999999</v>
      </c>
      <c r="R2" s="40">
        <v>4500</v>
      </c>
      <c r="S2" s="40">
        <v>2.4816500000000001</v>
      </c>
      <c r="T2" s="40">
        <v>2163.107</v>
      </c>
      <c r="U2" s="41">
        <v>3.3054950940390001E-6</v>
      </c>
      <c r="V2" s="41">
        <v>0.29646899999999998</v>
      </c>
      <c r="W2" s="41">
        <v>1.4109E-2</v>
      </c>
      <c r="X2" s="50"/>
    </row>
    <row r="3" spans="1:24" ht="15" x14ac:dyDescent="0.25">
      <c r="A3" s="42">
        <v>9910</v>
      </c>
      <c r="B3" s="42">
        <v>9910</v>
      </c>
      <c r="C3" s="40" t="s">
        <v>485</v>
      </c>
      <c r="D3" s="40" t="s">
        <v>486</v>
      </c>
      <c r="E3" s="40" t="s">
        <v>174</v>
      </c>
      <c r="F3" s="40" t="s">
        <v>485</v>
      </c>
      <c r="G3" s="40" t="s">
        <v>487</v>
      </c>
      <c r="H3" s="40" t="s">
        <v>166</v>
      </c>
      <c r="I3" s="40" t="s">
        <v>482</v>
      </c>
      <c r="J3" s="40" t="s">
        <v>97</v>
      </c>
      <c r="K3" s="40" t="s">
        <v>139</v>
      </c>
      <c r="L3" s="40" t="s">
        <v>312</v>
      </c>
      <c r="M3" s="40" t="s">
        <v>550</v>
      </c>
      <c r="N3" s="40" t="s">
        <v>79</v>
      </c>
      <c r="O3" s="40" t="s">
        <v>84</v>
      </c>
      <c r="P3" s="40">
        <v>4332.57</v>
      </c>
      <c r="Q3" s="40">
        <v>3.3719999999999999</v>
      </c>
      <c r="R3" s="40">
        <v>8481</v>
      </c>
      <c r="S3" s="40"/>
      <c r="T3" s="40">
        <v>1239.027</v>
      </c>
      <c r="U3" s="41">
        <v>1.3736784990100001E-7</v>
      </c>
      <c r="V3" s="41">
        <v>0.169817</v>
      </c>
      <c r="W3" s="41">
        <v>8.0820000000000006E-3</v>
      </c>
      <c r="X3" s="50"/>
    </row>
    <row r="4" spans="1:24" ht="15" x14ac:dyDescent="0.25">
      <c r="A4" s="42">
        <v>9910</v>
      </c>
      <c r="B4" s="42">
        <v>9910</v>
      </c>
      <c r="C4" s="40" t="s">
        <v>488</v>
      </c>
      <c r="D4" s="40" t="s">
        <v>489</v>
      </c>
      <c r="E4" s="40" t="s">
        <v>174</v>
      </c>
      <c r="F4" s="40" t="s">
        <v>490</v>
      </c>
      <c r="G4" s="40" t="s">
        <v>491</v>
      </c>
      <c r="H4" s="40" t="s">
        <v>166</v>
      </c>
      <c r="I4" s="40" t="s">
        <v>482</v>
      </c>
      <c r="J4" s="40" t="s">
        <v>97</v>
      </c>
      <c r="K4" s="40" t="s">
        <v>492</v>
      </c>
      <c r="L4" s="40" t="s">
        <v>318</v>
      </c>
      <c r="M4" s="40" t="s">
        <v>493</v>
      </c>
      <c r="N4" s="40" t="s">
        <v>79</v>
      </c>
      <c r="O4" s="40" t="s">
        <v>94</v>
      </c>
      <c r="P4" s="40">
        <v>2761.86</v>
      </c>
      <c r="Q4" s="40">
        <v>3.9552</v>
      </c>
      <c r="R4" s="40">
        <v>25882</v>
      </c>
      <c r="S4" s="40"/>
      <c r="T4" s="40">
        <v>2827.2840000000001</v>
      </c>
      <c r="U4" s="41">
        <v>5.8068611319100003E-7</v>
      </c>
      <c r="V4" s="41">
        <v>0.38749899999999998</v>
      </c>
      <c r="W4" s="41">
        <v>1.8442E-2</v>
      </c>
      <c r="X4" s="50"/>
    </row>
    <row r="5" spans="1:24" ht="15" x14ac:dyDescent="0.25">
      <c r="A5" s="42">
        <v>9910</v>
      </c>
      <c r="B5" s="42">
        <v>9910</v>
      </c>
      <c r="C5" s="40" t="s">
        <v>494</v>
      </c>
      <c r="D5" s="40" t="s">
        <v>495</v>
      </c>
      <c r="E5" s="40" t="s">
        <v>174</v>
      </c>
      <c r="F5" s="40" t="s">
        <v>494</v>
      </c>
      <c r="G5" s="40" t="s">
        <v>496</v>
      </c>
      <c r="H5" s="40" t="s">
        <v>166</v>
      </c>
      <c r="I5" s="40" t="s">
        <v>482</v>
      </c>
      <c r="J5" s="40" t="s">
        <v>97</v>
      </c>
      <c r="K5" s="40" t="s">
        <v>139</v>
      </c>
      <c r="L5" s="40" t="s">
        <v>312</v>
      </c>
      <c r="M5" s="40" t="s">
        <v>493</v>
      </c>
      <c r="N5" s="40" t="s">
        <v>79</v>
      </c>
      <c r="O5" s="40" t="s">
        <v>84</v>
      </c>
      <c r="P5" s="40">
        <v>875.71</v>
      </c>
      <c r="Q5" s="40">
        <v>3.3719999999999999</v>
      </c>
      <c r="R5" s="40">
        <v>13479</v>
      </c>
      <c r="S5" s="40"/>
      <c r="T5" s="40">
        <v>398.02499999999998</v>
      </c>
      <c r="U5" s="41">
        <v>3.4435191929999998E-8</v>
      </c>
      <c r="V5" s="41">
        <v>5.4552000000000003E-2</v>
      </c>
      <c r="W5" s="41">
        <v>2.5959999999999998E-3</v>
      </c>
      <c r="X5" s="50"/>
    </row>
    <row r="6" spans="1:24" ht="15" x14ac:dyDescent="0.25">
      <c r="A6" s="42">
        <v>9910</v>
      </c>
      <c r="B6" s="42">
        <v>9910</v>
      </c>
      <c r="C6" s="40" t="s">
        <v>497</v>
      </c>
      <c r="D6" s="40" t="s">
        <v>498</v>
      </c>
      <c r="E6" s="40" t="s">
        <v>174</v>
      </c>
      <c r="F6" s="40" t="s">
        <v>499</v>
      </c>
      <c r="G6" s="40" t="s">
        <v>500</v>
      </c>
      <c r="H6" s="40" t="s">
        <v>166</v>
      </c>
      <c r="I6" s="40" t="s">
        <v>482</v>
      </c>
      <c r="J6" s="40" t="s">
        <v>97</v>
      </c>
      <c r="K6" s="40" t="s">
        <v>492</v>
      </c>
      <c r="L6" s="40" t="s">
        <v>318</v>
      </c>
      <c r="M6" s="40" t="s">
        <v>493</v>
      </c>
      <c r="N6" s="40" t="s">
        <v>79</v>
      </c>
      <c r="O6" s="40" t="s">
        <v>94</v>
      </c>
      <c r="P6" s="40">
        <v>3706.51</v>
      </c>
      <c r="Q6" s="40">
        <v>3.9552</v>
      </c>
      <c r="R6" s="40">
        <v>4562</v>
      </c>
      <c r="S6" s="40"/>
      <c r="T6" s="40">
        <v>668.79</v>
      </c>
      <c r="U6" s="41">
        <v>1.138659839888E-6</v>
      </c>
      <c r="V6" s="41">
        <v>9.1661999999999993E-2</v>
      </c>
      <c r="W6" s="41">
        <v>4.3620000000000004E-3</v>
      </c>
      <c r="X6" s="50"/>
    </row>
    <row r="7" spans="1:24" x14ac:dyDescent="0.2">
      <c r="A7" s="52" t="s">
        <v>770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</sheetData>
  <mergeCells count="2">
    <mergeCell ref="X1:X6"/>
    <mergeCell ref="A7:W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620C-77BC-4260-A0F2-39AF3AA61440}">
  <dimension ref="A1:X11"/>
  <sheetViews>
    <sheetView rightToLeft="1" topLeftCell="K1" workbookViewId="0">
      <selection activeCell="V19" sqref="V19"/>
    </sheetView>
  </sheetViews>
  <sheetFormatPr defaultRowHeight="14.25" x14ac:dyDescent="0.2"/>
  <cols>
    <col min="1" max="1" width="28" style="43" bestFit="1" customWidth="1"/>
    <col min="2" max="2" width="9.25" style="43" bestFit="1" customWidth="1"/>
    <col min="3" max="3" width="28.375" bestFit="1" customWidth="1"/>
    <col min="4" max="4" width="21.375" bestFit="1" customWidth="1"/>
    <col min="5" max="5" width="16.375" bestFit="1" customWidth="1"/>
    <col min="6" max="6" width="28.375" bestFit="1" customWidth="1"/>
    <col min="7" max="7" width="12.75" bestFit="1" customWidth="1"/>
    <col min="8" max="8" width="13.75" bestFit="1" customWidth="1"/>
    <col min="9" max="9" width="9.625" bestFit="1" customWidth="1"/>
    <col min="10" max="10" width="8.75" bestFit="1" customWidth="1"/>
    <col min="11" max="11" width="18.25" bestFit="1" customWidth="1"/>
    <col min="12" max="12" width="11.875" bestFit="1" customWidth="1"/>
    <col min="13" max="13" width="8.375" bestFit="1" customWidth="1"/>
    <col min="14" max="14" width="57.5" bestFit="1" customWidth="1"/>
    <col min="15" max="15" width="13.375" bestFit="1" customWidth="1"/>
    <col min="16" max="16" width="9.875" bestFit="1" customWidth="1"/>
    <col min="17" max="17" width="13.125" bestFit="1" customWidth="1"/>
    <col min="18" max="18" width="8.625" bestFit="1" customWidth="1"/>
    <col min="19" max="19" width="11" bestFit="1" customWidth="1"/>
    <col min="20" max="20" width="16.125" bestFit="1" customWidth="1"/>
    <col min="21" max="21" width="17.375" bestFit="1" customWidth="1"/>
    <col min="22" max="22" width="20.125" bestFit="1" customWidth="1"/>
    <col min="23" max="23" width="18.5" bestFit="1" customWidth="1"/>
  </cols>
  <sheetData>
    <row r="1" spans="1:24" ht="50.1" customHeight="1" x14ac:dyDescent="0.2">
      <c r="A1" s="44" t="s">
        <v>59</v>
      </c>
      <c r="B1" s="44" t="s">
        <v>60</v>
      </c>
      <c r="C1" s="45" t="s">
        <v>105</v>
      </c>
      <c r="D1" s="45" t="s">
        <v>152</v>
      </c>
      <c r="E1" s="45" t="s">
        <v>153</v>
      </c>
      <c r="F1" s="45" t="s">
        <v>501</v>
      </c>
      <c r="G1" s="45" t="s">
        <v>107</v>
      </c>
      <c r="H1" s="45" t="s">
        <v>154</v>
      </c>
      <c r="I1" s="45" t="s">
        <v>64</v>
      </c>
      <c r="J1" s="45" t="s">
        <v>65</v>
      </c>
      <c r="K1" s="45" t="s">
        <v>108</v>
      </c>
      <c r="L1" s="45" t="s">
        <v>161</v>
      </c>
      <c r="M1" s="45" t="s">
        <v>109</v>
      </c>
      <c r="N1" s="45" t="s">
        <v>478</v>
      </c>
      <c r="O1" s="45" t="s">
        <v>66</v>
      </c>
      <c r="P1" s="45" t="s">
        <v>69</v>
      </c>
      <c r="Q1" s="45" t="s">
        <v>115</v>
      </c>
      <c r="R1" s="45" t="s">
        <v>71</v>
      </c>
      <c r="S1" s="45" t="s">
        <v>116</v>
      </c>
      <c r="T1" s="45" t="s">
        <v>47</v>
      </c>
      <c r="U1" s="45" t="s">
        <v>118</v>
      </c>
      <c r="V1" s="45" t="s">
        <v>73</v>
      </c>
      <c r="W1" s="45" t="s">
        <v>1</v>
      </c>
      <c r="X1" s="50" t="s">
        <v>770</v>
      </c>
    </row>
    <row r="2" spans="1:24" ht="15" x14ac:dyDescent="0.25">
      <c r="A2" s="42">
        <v>9910</v>
      </c>
      <c r="B2" s="42">
        <v>9910</v>
      </c>
      <c r="C2" s="40" t="s">
        <v>502</v>
      </c>
      <c r="D2" s="40" t="s">
        <v>503</v>
      </c>
      <c r="E2" s="40" t="s">
        <v>174</v>
      </c>
      <c r="F2" s="40" t="s">
        <v>504</v>
      </c>
      <c r="G2" s="40" t="s">
        <v>505</v>
      </c>
      <c r="H2" s="40" t="s">
        <v>166</v>
      </c>
      <c r="I2" s="40" t="s">
        <v>189</v>
      </c>
      <c r="J2" s="40" t="s">
        <v>97</v>
      </c>
      <c r="K2" s="40" t="s">
        <v>506</v>
      </c>
      <c r="L2" s="40" t="s">
        <v>168</v>
      </c>
      <c r="M2" s="40" t="s">
        <v>144</v>
      </c>
      <c r="N2" s="40" t="s">
        <v>493</v>
      </c>
      <c r="O2" s="40" t="s">
        <v>79</v>
      </c>
      <c r="P2" s="40" t="s">
        <v>84</v>
      </c>
      <c r="Q2" s="40">
        <v>634.79</v>
      </c>
      <c r="R2" s="40">
        <v>3.3719999999999999</v>
      </c>
      <c r="S2" s="40">
        <v>27812</v>
      </c>
      <c r="T2" s="40">
        <v>595.32799999999997</v>
      </c>
      <c r="U2" s="41">
        <v>7.7671709156000002E-7</v>
      </c>
      <c r="V2" s="41">
        <v>0.12707499999999999</v>
      </c>
      <c r="W2" s="41">
        <v>3.8830000000000002E-3</v>
      </c>
      <c r="X2" s="50"/>
    </row>
    <row r="3" spans="1:24" ht="15" x14ac:dyDescent="0.25">
      <c r="A3" s="42">
        <v>9910</v>
      </c>
      <c r="B3" s="42">
        <v>9910</v>
      </c>
      <c r="C3" s="40" t="s">
        <v>507</v>
      </c>
      <c r="D3" s="40" t="s">
        <v>508</v>
      </c>
      <c r="E3" s="40" t="s">
        <v>174</v>
      </c>
      <c r="F3" s="40" t="s">
        <v>509</v>
      </c>
      <c r="G3" s="40" t="s">
        <v>510</v>
      </c>
      <c r="H3" s="40" t="s">
        <v>166</v>
      </c>
      <c r="I3" s="40" t="s">
        <v>189</v>
      </c>
      <c r="J3" s="40" t="s">
        <v>97</v>
      </c>
      <c r="K3" s="40" t="s">
        <v>364</v>
      </c>
      <c r="L3" s="40" t="s">
        <v>168</v>
      </c>
      <c r="M3" s="40" t="s">
        <v>144</v>
      </c>
      <c r="N3" s="40" t="s">
        <v>550</v>
      </c>
      <c r="O3" s="40" t="s">
        <v>79</v>
      </c>
      <c r="P3" s="40" t="s">
        <v>398</v>
      </c>
      <c r="Q3" s="40">
        <v>25198.22</v>
      </c>
      <c r="R3" s="40">
        <v>4.6235999999999997</v>
      </c>
      <c r="S3" s="40">
        <v>1240.43</v>
      </c>
      <c r="T3" s="40">
        <v>1445.182</v>
      </c>
      <c r="U3" s="41">
        <v>8.0001607460099998E-7</v>
      </c>
      <c r="V3" s="41">
        <v>0.308479</v>
      </c>
      <c r="W3" s="41">
        <v>9.4260000000000004E-3</v>
      </c>
      <c r="X3" s="50"/>
    </row>
    <row r="4" spans="1:24" ht="15" x14ac:dyDescent="0.25">
      <c r="A4" s="42">
        <v>9910</v>
      </c>
      <c r="B4" s="42">
        <v>9910</v>
      </c>
      <c r="C4" s="40" t="s">
        <v>511</v>
      </c>
      <c r="D4" s="40" t="s">
        <v>512</v>
      </c>
      <c r="E4" s="40" t="s">
        <v>174</v>
      </c>
      <c r="F4" s="40" t="s">
        <v>511</v>
      </c>
      <c r="G4" s="40" t="s">
        <v>513</v>
      </c>
      <c r="H4" s="40" t="s">
        <v>166</v>
      </c>
      <c r="I4" s="40" t="s">
        <v>189</v>
      </c>
      <c r="J4" s="40" t="s">
        <v>97</v>
      </c>
      <c r="K4" s="40" t="s">
        <v>506</v>
      </c>
      <c r="L4" s="40" t="s">
        <v>168</v>
      </c>
      <c r="M4" s="40" t="s">
        <v>144</v>
      </c>
      <c r="N4" s="40" t="s">
        <v>493</v>
      </c>
      <c r="O4" s="40" t="s">
        <v>79</v>
      </c>
      <c r="P4" s="40" t="s">
        <v>84</v>
      </c>
      <c r="Q4" s="40">
        <v>5137.92</v>
      </c>
      <c r="R4" s="40">
        <v>3.3719999999999999</v>
      </c>
      <c r="S4" s="40">
        <v>3480.09</v>
      </c>
      <c r="T4" s="40">
        <v>602.928</v>
      </c>
      <c r="U4" s="41">
        <v>4.8654215002099999E-7</v>
      </c>
      <c r="V4" s="41">
        <v>0.12869700000000001</v>
      </c>
      <c r="W4" s="41">
        <v>3.9319999999999997E-3</v>
      </c>
      <c r="X4" s="50"/>
    </row>
    <row r="5" spans="1:24" ht="15" x14ac:dyDescent="0.25">
      <c r="A5" s="42">
        <v>9910</v>
      </c>
      <c r="B5" s="42">
        <v>9910</v>
      </c>
      <c r="C5" s="40" t="s">
        <v>514</v>
      </c>
      <c r="D5" s="40" t="s">
        <v>515</v>
      </c>
      <c r="E5" s="40" t="s">
        <v>174</v>
      </c>
      <c r="F5" s="40" t="s">
        <v>514</v>
      </c>
      <c r="G5" s="40" t="s">
        <v>516</v>
      </c>
      <c r="H5" s="40" t="s">
        <v>166</v>
      </c>
      <c r="I5" s="40" t="s">
        <v>189</v>
      </c>
      <c r="J5" s="40" t="s">
        <v>97</v>
      </c>
      <c r="K5" s="40" t="s">
        <v>492</v>
      </c>
      <c r="L5" s="40" t="s">
        <v>168</v>
      </c>
      <c r="M5" s="40" t="s">
        <v>144</v>
      </c>
      <c r="N5" s="40" t="s">
        <v>493</v>
      </c>
      <c r="O5" s="40" t="s">
        <v>79</v>
      </c>
      <c r="P5" s="40" t="s">
        <v>398</v>
      </c>
      <c r="Q5" s="40">
        <v>78831.5</v>
      </c>
      <c r="R5" s="40">
        <v>4.6235999999999997</v>
      </c>
      <c r="S5" s="40">
        <v>145.78</v>
      </c>
      <c r="T5" s="40">
        <v>531.34699999999998</v>
      </c>
      <c r="U5" s="41">
        <v>5.7088573967199999E-7</v>
      </c>
      <c r="V5" s="41">
        <v>0.113417</v>
      </c>
      <c r="W5" s="41">
        <v>3.4650000000000002E-3</v>
      </c>
      <c r="X5" s="50"/>
    </row>
    <row r="6" spans="1:24" ht="15" x14ac:dyDescent="0.25">
      <c r="A6" s="42">
        <v>9910</v>
      </c>
      <c r="B6" s="42">
        <v>9910</v>
      </c>
      <c r="C6" s="40" t="s">
        <v>517</v>
      </c>
      <c r="D6" s="40" t="s">
        <v>518</v>
      </c>
      <c r="E6" s="40" t="s">
        <v>174</v>
      </c>
      <c r="F6" s="40" t="s">
        <v>517</v>
      </c>
      <c r="G6" s="40" t="s">
        <v>519</v>
      </c>
      <c r="H6" s="40" t="s">
        <v>166</v>
      </c>
      <c r="I6" s="40" t="s">
        <v>189</v>
      </c>
      <c r="J6" s="40" t="s">
        <v>97</v>
      </c>
      <c r="K6" s="40" t="s">
        <v>299</v>
      </c>
      <c r="L6" s="40" t="s">
        <v>168</v>
      </c>
      <c r="M6" s="40" t="s">
        <v>144</v>
      </c>
      <c r="N6" s="40" t="s">
        <v>493</v>
      </c>
      <c r="O6" s="40" t="s">
        <v>79</v>
      </c>
      <c r="P6" s="40" t="s">
        <v>302</v>
      </c>
      <c r="Q6" s="40">
        <v>165.26</v>
      </c>
      <c r="R6" s="40">
        <v>2.3369000000000001E-2</v>
      </c>
      <c r="S6" s="40">
        <v>4387600</v>
      </c>
      <c r="T6" s="40">
        <v>169.45500000000001</v>
      </c>
      <c r="U6" s="41">
        <v>2.20439110893E-7</v>
      </c>
      <c r="V6" s="41">
        <v>3.6170000000000001E-2</v>
      </c>
      <c r="W6" s="41">
        <v>1.1050000000000001E-3</v>
      </c>
      <c r="X6" s="50"/>
    </row>
    <row r="7" spans="1:24" ht="15" x14ac:dyDescent="0.25">
      <c r="A7" s="42">
        <v>9910</v>
      </c>
      <c r="B7" s="42">
        <v>9910</v>
      </c>
      <c r="C7" s="40" t="s">
        <v>520</v>
      </c>
      <c r="D7" s="40" t="s">
        <v>521</v>
      </c>
      <c r="E7" s="40" t="s">
        <v>174</v>
      </c>
      <c r="F7" s="40" t="s">
        <v>520</v>
      </c>
      <c r="G7" s="40" t="s">
        <v>522</v>
      </c>
      <c r="H7" s="40" t="s">
        <v>166</v>
      </c>
      <c r="I7" s="40" t="s">
        <v>189</v>
      </c>
      <c r="J7" s="40" t="s">
        <v>97</v>
      </c>
      <c r="K7" s="40" t="s">
        <v>324</v>
      </c>
      <c r="L7" s="40" t="s">
        <v>168</v>
      </c>
      <c r="M7" s="40" t="s">
        <v>325</v>
      </c>
      <c r="N7" s="40" t="s">
        <v>493</v>
      </c>
      <c r="O7" s="40" t="s">
        <v>79</v>
      </c>
      <c r="P7" s="40" t="s">
        <v>327</v>
      </c>
      <c r="Q7" s="40">
        <v>455.06</v>
      </c>
      <c r="R7" s="40">
        <v>4.2313999999999998</v>
      </c>
      <c r="S7" s="40">
        <v>17100</v>
      </c>
      <c r="T7" s="40">
        <v>329.274</v>
      </c>
      <c r="U7" s="41">
        <v>5.0529389628400003E-7</v>
      </c>
      <c r="V7" s="41">
        <v>7.0283999999999999E-2</v>
      </c>
      <c r="W7" s="41">
        <v>2.147E-3</v>
      </c>
      <c r="X7" s="50"/>
    </row>
    <row r="8" spans="1:24" ht="15" x14ac:dyDescent="0.25">
      <c r="A8" s="42">
        <v>9910</v>
      </c>
      <c r="B8" s="42">
        <v>9910</v>
      </c>
      <c r="C8" s="40" t="s">
        <v>523</v>
      </c>
      <c r="D8" s="40" t="s">
        <v>524</v>
      </c>
      <c r="E8" s="40" t="s">
        <v>174</v>
      </c>
      <c r="F8" s="40" t="s">
        <v>523</v>
      </c>
      <c r="G8" s="40" t="s">
        <v>525</v>
      </c>
      <c r="H8" s="40" t="s">
        <v>166</v>
      </c>
      <c r="I8" s="40" t="s">
        <v>189</v>
      </c>
      <c r="J8" s="40" t="s">
        <v>97</v>
      </c>
      <c r="K8" s="40" t="s">
        <v>526</v>
      </c>
      <c r="L8" s="40" t="s">
        <v>168</v>
      </c>
      <c r="M8" s="40" t="s">
        <v>144</v>
      </c>
      <c r="N8" s="40" t="s">
        <v>493</v>
      </c>
      <c r="O8" s="40" t="s">
        <v>79</v>
      </c>
      <c r="P8" s="40" t="s">
        <v>84</v>
      </c>
      <c r="Q8" s="40">
        <v>477.58</v>
      </c>
      <c r="R8" s="40">
        <v>3.3719999999999999</v>
      </c>
      <c r="S8" s="40">
        <v>25713.27</v>
      </c>
      <c r="T8" s="40">
        <v>414.09</v>
      </c>
      <c r="U8" s="41">
        <v>9.0964025881900004E-7</v>
      </c>
      <c r="V8" s="41">
        <v>8.8388999999999995E-2</v>
      </c>
      <c r="W8" s="41">
        <v>2.7009999999999998E-3</v>
      </c>
      <c r="X8" s="50"/>
    </row>
    <row r="9" spans="1:24" ht="15" x14ac:dyDescent="0.25">
      <c r="A9" s="42">
        <v>9910</v>
      </c>
      <c r="B9" s="42">
        <v>9910</v>
      </c>
      <c r="C9" s="40" t="s">
        <v>527</v>
      </c>
      <c r="D9" s="40" t="s">
        <v>528</v>
      </c>
      <c r="E9" s="40" t="s">
        <v>174</v>
      </c>
      <c r="F9" s="40" t="s">
        <v>527</v>
      </c>
      <c r="G9" s="40" t="s">
        <v>529</v>
      </c>
      <c r="H9" s="40" t="s">
        <v>166</v>
      </c>
      <c r="I9" s="40" t="s">
        <v>189</v>
      </c>
      <c r="J9" s="40" t="s">
        <v>97</v>
      </c>
      <c r="K9" s="40" t="s">
        <v>492</v>
      </c>
      <c r="L9" s="40" t="s">
        <v>168</v>
      </c>
      <c r="M9" s="40" t="s">
        <v>144</v>
      </c>
      <c r="N9" s="40" t="s">
        <v>493</v>
      </c>
      <c r="O9" s="40" t="s">
        <v>79</v>
      </c>
      <c r="P9" s="40" t="s">
        <v>94</v>
      </c>
      <c r="Q9" s="40">
        <v>458.87</v>
      </c>
      <c r="R9" s="40">
        <v>3.9552</v>
      </c>
      <c r="S9" s="40">
        <v>23297</v>
      </c>
      <c r="T9" s="40">
        <v>422.82299999999998</v>
      </c>
      <c r="U9" s="41">
        <v>2.6725736055029998E-6</v>
      </c>
      <c r="V9" s="41">
        <v>9.0253E-2</v>
      </c>
      <c r="W9" s="41">
        <v>2.758E-3</v>
      </c>
      <c r="X9" s="50"/>
    </row>
    <row r="10" spans="1:24" ht="15" x14ac:dyDescent="0.25">
      <c r="A10" s="42">
        <v>9910</v>
      </c>
      <c r="B10" s="42">
        <v>9910</v>
      </c>
      <c r="C10" s="40" t="s">
        <v>530</v>
      </c>
      <c r="D10" s="40" t="s">
        <v>531</v>
      </c>
      <c r="E10" s="40" t="s">
        <v>174</v>
      </c>
      <c r="F10" s="40" t="s">
        <v>530</v>
      </c>
      <c r="G10" s="40" t="s">
        <v>532</v>
      </c>
      <c r="H10" s="40" t="s">
        <v>166</v>
      </c>
      <c r="I10" s="40" t="s">
        <v>189</v>
      </c>
      <c r="J10" s="40" t="s">
        <v>97</v>
      </c>
      <c r="K10" s="40" t="s">
        <v>299</v>
      </c>
      <c r="L10" s="40" t="s">
        <v>168</v>
      </c>
      <c r="M10" s="40" t="s">
        <v>144</v>
      </c>
      <c r="N10" s="40" t="s">
        <v>493</v>
      </c>
      <c r="O10" s="40" t="s">
        <v>79</v>
      </c>
      <c r="P10" s="40" t="s">
        <v>302</v>
      </c>
      <c r="Q10" s="40">
        <v>439.34</v>
      </c>
      <c r="R10" s="40">
        <v>2.3369000000000001E-2</v>
      </c>
      <c r="S10" s="40">
        <v>1698917</v>
      </c>
      <c r="T10" s="40">
        <v>174.428</v>
      </c>
      <c r="U10" s="41">
        <v>5.2835152197699999E-7</v>
      </c>
      <c r="V10" s="41">
        <v>3.7232000000000001E-2</v>
      </c>
      <c r="W10" s="41">
        <v>1.137E-3</v>
      </c>
      <c r="X10" s="50"/>
    </row>
    <row r="11" spans="1:24" x14ac:dyDescent="0.2">
      <c r="A11" s="52" t="s">
        <v>770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</sheetData>
  <mergeCells count="2">
    <mergeCell ref="A11:W11"/>
    <mergeCell ref="X1:X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a 6 d 0 0 b 4 - 7 b 6 2 - 4 2 a d - a 4 4 d - 4 d d 1 9 4 9 4 b 3 b a "   x m l n s = " h t t p : / / s c h e m a s . m i c r o s o f t . c o m / D a t a M a s h u p " > A A A A A B c D A A B Q S w M E F A A C A A g A V o R i V / 3 1 v Q K n A A A A + Q A A A B I A H A B D b 2 5 m a W c v U G F j a 2 F n Z S 5 4 b W w g o h g A K K A U A A A A A A A A A A A A A A A A A A A A A A A A A A A A h Y / N C o J A G E V f R W b v / E l R 8 j k u W g U K Q R B t B 5 1 0 S M d w x s Z 3 a 9 E j 9 Q o J Z b V r e Q 9 n c e 7 j d o d 0 b J v g q n q r O 5 M g h i k K l C m 6 U p s q Q Y M 7 h S u U C t j J 4 i w r F U y y s f F o y w T V z l 1 i Q r z 3 2 E e 4 6 y v C K W X k m G f 7 o l a t R B 9 Z / 5 d D b a y T p l B I w O E V I z h e M r x g a 4 5 Z R B m Q m U O u z d f h U z K m Q H 4 g b I b G D b 0 S t Q q 3 G Z B 5 A n n f E E 9 Q S w M E F A A C A A g A V o R i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a E Y l c o i k e 4 D g A A A B E A A A A T A B w A R m 9 y b X V s Y X M v U 2 V j d G l v b j E u b S C i G A A o o B Q A A A A A A A A A A A A A A A A A A A A A A A A A A A A r T k 0 u y c z P U w i G 0 I b W A F B L A Q I t A B Q A A g A I A F a E Y l f 9 9 b 0 C p w A A A P k A A A A S A A A A A A A A A A A A A A A A A A A A A A B D b 2 5 m a W c v U G F j a 2 F n Z S 5 4 b W x Q S w E C L Q A U A A I A C A B W h G J X D 8 r p q 6 Q A A A D p A A A A E w A A A A A A A A A A A A A A A A D z A A A A W 0 N v b n R l b n R f V H l w Z X N d L n h t b F B L A Q I t A B Q A A g A I A F a E Y l c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o Q 7 i H 2 9 V 0 T K 9 5 0 g Y O Z m 9 H A A A A A A I A A A A A A A N m A A D A A A A A E A A A A N W F 2 I 7 C k z O a 3 z R d j U g z A A Q A A A A A B I A A A K A A A A A Q A A A A U f 4 K T 9 s f T T 1 0 Q + F 1 C 9 B F H l A A A A A t s j q 7 / 4 5 q N q h d C S 4 s L T 4 S m C p 7 Z Y R 2 K D J 7 r 9 8 / 5 j w E Q P e g o d F B J 8 6 f f r q f G H z l 0 b y h 1 D u 2 x R q 1 E d R R K x z 6 V N i Q h D C E R l F H R p d s R V T B c Y T 9 n h Q A A A C J / 2 m y a 7 q j 2 7 C 9 7 R J j o H r W 2 O H u V Q = = < / D a t a M a s h u p > 
</file>

<file path=customXml/itemProps1.xml><?xml version="1.0" encoding="utf-8"?>
<ds:datastoreItem xmlns:ds="http://schemas.openxmlformats.org/officeDocument/2006/customXml" ds:itemID="{A69AAE37-7A37-41CF-988D-43985ACA93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3</vt:i4>
      </vt:variant>
    </vt:vector>
  </HeadingPairs>
  <TitlesOfParts>
    <vt:vector size="34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File_Name</vt:lpstr>
      <vt:lpstr>Sug_Keren</vt:lpstr>
      <vt:lpstr>Sug_Kovetz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אנה פודולני</dc:creator>
  <cp:lastModifiedBy>Owner</cp:lastModifiedBy>
  <dcterms:created xsi:type="dcterms:W3CDTF">2015-06-05T18:17:20Z</dcterms:created>
  <dcterms:modified xsi:type="dcterms:W3CDTF">2025-09-07T14:05:28Z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-1200132735</vt:i4>
  </property>
  <property fmtid="{D5CDD505-2E9C-101B-9397-08002B2CF9AE}" pid="3" name="_NewReviewCycle">
    <vt:lpwstr/>
  </property>
  <property fmtid="{D5CDD505-2E9C-101B-9397-08002B2CF9AE}" pid="4" name="_EmailSubject">
    <vt:lpwstr>רשימת נכסים רבעון 2 2025 שידור לאתר</vt:lpwstr>
  </property>
  <property fmtid="{D5CDD505-2E9C-101B-9397-08002B2CF9AE}" pid="5" name="_AuthorEmail">
    <vt:lpwstr>avivbal@altshul.co.il</vt:lpwstr>
  </property>
  <property fmtid="{D5CDD505-2E9C-101B-9397-08002B2CF9AE}" pid="6" name="_AuthorEmailDisplayName">
    <vt:lpwstr>אביב בלטר</vt:lpwstr>
  </property>
  <property fmtid="{D5CDD505-2E9C-101B-9397-08002B2CF9AE}" pid="7" name="_ReviewingToolsShownOnce">
    <vt:lpwstr/>
  </property>
</Properties>
</file>